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<sst xmlns="http://schemas.openxmlformats.org/spreadsheetml/2006/main" count="2637" uniqueCount="618">
  <si>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</si>
  <si>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</si>
  <si>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</si>
  <si>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</si>
  <si>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</si>
  <si>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</si>
  <si>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</si>
  <si>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</si>
  <si>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</si>
  <si>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</si>
  <si>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</si>
  <si>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</si>
  <si>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</si>
  <si>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</si>
  <si>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</si>
  <si>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</si>
  <si>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</si>
  <si>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</si>
  <si>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</si>
  <si>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</si>
  <si>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</si>
  <si>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</si>
  <si>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</si>
  <si>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</si>
  <si>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</si>
  <si>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</si>
  <si>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</si>
  <si>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</si>
  <si>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</si>
  <si>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</si>
  <si>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</si>
  <si>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</si>
  <si>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</si>
  <si>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</si>
  <si>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</si>
  <si>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</si>
  <si>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</si>
  <si>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</si>
  <si>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</si>
  <si>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</si>
  <si>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</si>
  <si>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</si>
  <si>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</si>
  <si>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</si>
  <si>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</si>
  <si>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</si>
  <si>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</si>
  <si>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</si>
  <si>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</si>
  <si>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</si>
  <si>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</si>
  <si>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</si>
  <si>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</si>
  <si>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</si>
  <si>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</si>
  <si>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</si>
  <si>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</si>
  <si>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</si>
  <si>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</si>
  <si>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</si>
  <si>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</si>
  <si>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</si>
  <si>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</si>
  <si>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</si>
  <si>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</si>
  <si>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</si>
  <si>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</si>
  <si>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</si>
  <si>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</si>
  <si>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</si>
  <si>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</si>
  <si>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</si>
  <si>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</si>
  <si>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</si>
  <si>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</si>
  <si>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</si>
  <si>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</si>
  <si>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</si>
  <si>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933-0310</t>
  </si>
  <si>
    <t>Sharp Health Plan</t>
  </si>
  <si>
    <t>CVS Caremark</t>
  </si>
  <si>
    <t>CVS Caremark is delegated for enrollee appeals, while Sharp Health Plan retains responsibility for enrollee grievances.</t>
  </si>
  <si>
    <t>ARIKAYCE SUS</t>
  </si>
  <si>
    <t>TOBRAMYCIN NEB 300/5ML</t>
  </si>
  <si>
    <t>BETHKIS NEB 300/4ML</t>
  </si>
  <si>
    <t>SELZENTRY TAB 25MG</t>
  </si>
  <si>
    <t>SELZENTRY TAB 75MG</t>
  </si>
  <si>
    <t>SELZENTRY TAB 150MG</t>
  </si>
  <si>
    <t>SELZENTRY TAB 300MG</t>
  </si>
  <si>
    <t>SELZENTRY SOL 20MG/ML</t>
  </si>
  <si>
    <t>TIVICAY TAB 10MG</t>
  </si>
  <si>
    <t>TIVICAY TAB 25MG</t>
  </si>
  <si>
    <t>TIVICAY TAB 50MG</t>
  </si>
  <si>
    <t>ISENTRESS TAB 400MG</t>
  </si>
  <si>
    <t>ISENTRESS HD TAB 600MG</t>
  </si>
  <si>
    <t>ISENTRESS CHW 25MG</t>
  </si>
  <si>
    <t>ISENTRESS CHW 100MG</t>
  </si>
  <si>
    <t>ISENTRESS POW 100MG</t>
  </si>
  <si>
    <t>ATAZANAVIR CAP 150MG</t>
  </si>
  <si>
    <t>ATAZANAVIR CAP 200MG</t>
  </si>
  <si>
    <t>ATAZANAVIR CAP 300MG</t>
  </si>
  <si>
    <t>REYATAZ POW 50MG</t>
  </si>
  <si>
    <t>PREZISTA TAB 75MG</t>
  </si>
  <si>
    <t>PREZISTA TAB 150MG</t>
  </si>
  <si>
    <t>PREZISTA TAB 600MG</t>
  </si>
  <si>
    <t>PREZISTA TAB 800MG</t>
  </si>
  <si>
    <t>PREZISTA SUS 100MG/ML</t>
  </si>
  <si>
    <t>FOSAMPRENAVI TAB 700MG</t>
  </si>
  <si>
    <t>LEXIVA SUS 50MG/ML</t>
  </si>
  <si>
    <t>CRIXIVAN CAP 200MG</t>
  </si>
  <si>
    <t>CRIXIVAN CAP 400MG</t>
  </si>
  <si>
    <t>VIRACEPT TAB 250MG</t>
  </si>
  <si>
    <t>VIRACEPT TAB 625MG</t>
  </si>
  <si>
    <t>NORVIR CAP 100MG</t>
  </si>
  <si>
    <t>RITONAVIR TAB 100MG</t>
  </si>
  <si>
    <t>NORVIR SOL 80MG/ML</t>
  </si>
  <si>
    <t>NORVIR POW 100MG</t>
  </si>
  <si>
    <t>INVIRASE CAP 200MG</t>
  </si>
  <si>
    <t>INVIRASE TAB 500MG</t>
  </si>
  <si>
    <t>APTIVUS CAP 250MG</t>
  </si>
  <si>
    <t>APTIVUS SOL</t>
  </si>
  <si>
    <t>ABACAVIR TAB 300MG</t>
  </si>
  <si>
    <t>ABACAVIR SOL 20MG/ML</t>
  </si>
  <si>
    <t>VIDEX SOL 2GM</t>
  </si>
  <si>
    <t>VIDEX SOL 4GM</t>
  </si>
  <si>
    <t>VIDEX EC CAP 125MG</t>
  </si>
  <si>
    <t>DIDANOSINE CAP 200MG</t>
  </si>
  <si>
    <t>DIDANOSINE CAP 250MG</t>
  </si>
  <si>
    <t>DIDANOSINE CAP 400MG</t>
  </si>
  <si>
    <t>EMTRIVA CAP 200MG</t>
  </si>
  <si>
    <t>EMTRIVA SOL 10MG/ML</t>
  </si>
  <si>
    <t>LAMIVUDINE TAB 150MG</t>
  </si>
  <si>
    <t>LAMIVUDINE TAB 300MG</t>
  </si>
  <si>
    <t>LAMIVUDINE SOL 10MG/ML</t>
  </si>
  <si>
    <t>STAVUDINE CAP 15MG</t>
  </si>
  <si>
    <t>STAVUDINE CAP 20MG</t>
  </si>
  <si>
    <t>STAVUDINE CAP 30MG</t>
  </si>
  <si>
    <t>STAVUDINE CAP 40MG</t>
  </si>
  <si>
    <t>ZERIT SOL 1MG/ML</t>
  </si>
  <si>
    <t>ZIDOVUDINE CAP 100MG</t>
  </si>
  <si>
    <t>ZIDOVUDINE TAB 300MG</t>
  </si>
  <si>
    <t>ZIDOVUDINE SYP 50MG/5ML</t>
  </si>
  <si>
    <t>VIREAD TAB 150MG</t>
  </si>
  <si>
    <t>VIREAD TAB 200MG</t>
  </si>
  <si>
    <t>VIREAD TAB 250MG</t>
  </si>
  <si>
    <t>TENOFOVIR TAB 300MG</t>
  </si>
  <si>
    <t>VIREAD POW 40MG/GM</t>
  </si>
  <si>
    <t>RESCRIPTOR TAB 100 MG</t>
  </si>
  <si>
    <t>RESCRIPTOR TAB 200MG</t>
  </si>
  <si>
    <t>EFAVIRENZ CAP 50MG</t>
  </si>
  <si>
    <t>EFAVIRENZ CAP 200MG</t>
  </si>
  <si>
    <t>EFAVIRENZ TAB 600MG</t>
  </si>
  <si>
    <t>INTELENCE TAB 25MG</t>
  </si>
  <si>
    <t>INTELENCE TAB 100MG</t>
  </si>
  <si>
    <t>INTELENCE TAB 200MG</t>
  </si>
  <si>
    <t>NEVIRAPINE TAB 200MG</t>
  </si>
  <si>
    <t>NEVIRAPINE SUS 50MG/5ML</t>
  </si>
  <si>
    <t>NEVIRAPINE TAB 100MG</t>
  </si>
  <si>
    <t>NEVIRAPINE TAB 400MG ER</t>
  </si>
  <si>
    <t>EDURANT TAB 25MG</t>
  </si>
  <si>
    <t>TYBOST TAB 150MG</t>
  </si>
  <si>
    <t>ABACA/LAMIVU TAB 600-300</t>
  </si>
  <si>
    <t>EVOTAZ TAB 300-150</t>
  </si>
  <si>
    <t>DOVATO TAB 50-300MG</t>
  </si>
  <si>
    <t>PREZCOBIX TAB 800-150</t>
  </si>
  <si>
    <t>JULUCA TAB 50-25MG</t>
  </si>
  <si>
    <t>DESCOVY TAB 200/25</t>
  </si>
  <si>
    <t>TRUVADA TAB 100-150</t>
  </si>
  <si>
    <t>TRUVADA TAB 133-200</t>
  </si>
  <si>
    <t>TRUVADA TAB 167-250</t>
  </si>
  <si>
    <t>TRUVADA TAB 200-300</t>
  </si>
  <si>
    <t>CIMDUO TAB 300-300</t>
  </si>
  <si>
    <t>TEMIXYS TAB 300-300</t>
  </si>
  <si>
    <t>LAMIVUD/ZIDO TAB 150-300</t>
  </si>
  <si>
    <t>KALETRA TAB 100-25MG</t>
  </si>
  <si>
    <t>KALETRA TAB 200-50MG</t>
  </si>
  <si>
    <t>LOPIN/RITON SOL 80-20/ML</t>
  </si>
  <si>
    <t>TRIUMEQ TAB</t>
  </si>
  <si>
    <t>ABACAV/LAMIV TAB /ZIDOVUD</t>
  </si>
  <si>
    <t>BIKTARVY TAB</t>
  </si>
  <si>
    <t>ATRIPLA TAB</t>
  </si>
  <si>
    <t>SYMFI LO TAB</t>
  </si>
  <si>
    <t>SYMFI TAB</t>
  </si>
  <si>
    <t>ODEFSEY TAB</t>
  </si>
  <si>
    <t>GENVOYA TAB</t>
  </si>
  <si>
    <t>ADEFOV DIPIV TAB 10MG</t>
  </si>
  <si>
    <t>ENTECAVIR TAB 0.5MG</t>
  </si>
  <si>
    <t>ENTECAVIR TAB 1MG</t>
  </si>
  <si>
    <t>BARACLUDE SOL</t>
  </si>
  <si>
    <t>LAMIVUDINE TAB 100MG</t>
  </si>
  <si>
    <t>VEMLIDY TAB 25MG</t>
  </si>
  <si>
    <t>RIBASPHERE CAP 200MG</t>
  </si>
  <si>
    <t>RIBAVIRIN CAP 200MG</t>
  </si>
  <si>
    <t>MODERIBA TAB 200MG</t>
  </si>
  <si>
    <t>RIBASPHERE TAB 200MG</t>
  </si>
  <si>
    <t>RIBAVIRIN TAB 200MG</t>
  </si>
  <si>
    <t>RIBASPHERE TAB 600MG</t>
  </si>
  <si>
    <t>REBETOL SOL 40MG/ML</t>
  </si>
  <si>
    <t>RIBAPAK TAB 600/DAY</t>
  </si>
  <si>
    <t>RIBAPAK PAK 800/DAY</t>
  </si>
  <si>
    <t>RIBAPAK TAB 1000/DAY</t>
  </si>
  <si>
    <t>MODERIBA PAK 1200/DAY</t>
  </si>
  <si>
    <t>RIBAPAK PAK 1200/DAY</t>
  </si>
  <si>
    <t>SOVALDI TAB 200MG</t>
  </si>
  <si>
    <t>SOVALDI TAB 400MG</t>
  </si>
  <si>
    <t>HARVONI TAB 45-200MG</t>
  </si>
  <si>
    <t>HARVONI TAB 90-400MG</t>
  </si>
  <si>
    <t>EPCLUSA TAB 400-100</t>
  </si>
  <si>
    <t>VOSEVI TAB</t>
  </si>
  <si>
    <t>CAYSTON INH 75MG</t>
  </si>
  <si>
    <t>TEMOZOLOMIDE CAP 5MG</t>
  </si>
  <si>
    <t>TEMOZOLOMIDE CAP 20MG</t>
  </si>
  <si>
    <t>TEMOZOLOMIDE CAP 100MG</t>
  </si>
  <si>
    <t>TEMOZOLOMIDE CAP 140MG</t>
  </si>
  <si>
    <t>TEMOZOLOMIDE CAP 180MG</t>
  </si>
  <si>
    <t>TEMOZOLOMIDE CAP 250MG</t>
  </si>
  <si>
    <t>CAPECITABINE TAB 150MG</t>
  </si>
  <si>
    <t>CAPECITABINE TAB 500MG</t>
  </si>
  <si>
    <t>PURIXAN SUS 20MG/ML</t>
  </si>
  <si>
    <t>ODOMZO CAP 200MG</t>
  </si>
  <si>
    <t>ERIVEDGE CAP 150MG</t>
  </si>
  <si>
    <t>ERLEADA TAB 60MG</t>
  </si>
  <si>
    <t>NUBEQA TAB 300MG</t>
  </si>
  <si>
    <t>XTANDI CAP 40MG</t>
  </si>
  <si>
    <t>YONSA TAB 125MG</t>
  </si>
  <si>
    <t>ABIRATERONE TAB 250MG</t>
  </si>
  <si>
    <t>POMALYST CAP 1MG</t>
  </si>
  <si>
    <t>POMALYST CAP 2MG</t>
  </si>
  <si>
    <t>POMALYST CAP 3MG</t>
  </si>
  <si>
    <t>POMALYST CAP 4MG</t>
  </si>
  <si>
    <t>VENCLEXTA TAB 10MG</t>
  </si>
  <si>
    <t>VENCLEXTA TAB 50MG</t>
  </si>
  <si>
    <t>VENCLEXTA TAB 100MG</t>
  </si>
  <si>
    <t>VENCLEXTA TAB START PK</t>
  </si>
  <si>
    <t>ETOPOSIDE CAP 50MG</t>
  </si>
  <si>
    <t>IBRANCE CAP 75MG</t>
  </si>
  <si>
    <t>IBRANCE CAP 100MG</t>
  </si>
  <si>
    <t>IBRANCE CAP 125MG</t>
  </si>
  <si>
    <t>IBRANCE TAB 75MG</t>
  </si>
  <si>
    <t>IBRANCE TAB 100MG</t>
  </si>
  <si>
    <t>IBRANCE TAB 125MG</t>
  </si>
  <si>
    <t>KISQALI TAB 200DOSE</t>
  </si>
  <si>
    <t>KISQALI TAB 400DOSE</t>
  </si>
  <si>
    <t>KISQALI TAB 600DOSE</t>
  </si>
  <si>
    <t>ZOLINZA CAP 100MG</t>
  </si>
  <si>
    <t>TAFINLAR CAP 50MG</t>
  </si>
  <si>
    <t>TAFINLAR CAP 75MG</t>
  </si>
  <si>
    <t>BRAFTOVI CAP 50MG</t>
  </si>
  <si>
    <t>BRAFTOVI CAP 75MG</t>
  </si>
  <si>
    <t>ZELBORAF TAB 240MG</t>
  </si>
  <si>
    <t>EVEROLIMUS TAB 2.5MG</t>
  </si>
  <si>
    <t>EVEROLIMUS TAB 5MG</t>
  </si>
  <si>
    <t>EVEROLIMUS TAB 7.5MG</t>
  </si>
  <si>
    <t>AFINITOR TAB 10MG</t>
  </si>
  <si>
    <t>AFINITOR DIS TAB 2MG</t>
  </si>
  <si>
    <t>AFINITOR DIS TAB 3MG</t>
  </si>
  <si>
    <t>AFINITOR DIS TAB 5MG</t>
  </si>
  <si>
    <t>RYDAPT CAP 25MG</t>
  </si>
  <si>
    <t>STIVARGA TAB 40MG</t>
  </si>
  <si>
    <t>NEXAVAR TAB 200MG</t>
  </si>
  <si>
    <t>SUTENT CAP 12.5MG</t>
  </si>
  <si>
    <t>SUTENT CAP 25MG</t>
  </si>
  <si>
    <t>SUTENT CAP 37.5MG</t>
  </si>
  <si>
    <t>SUTENT CAP 50MG</t>
  </si>
  <si>
    <t>MEKTOVI TAB 15MG</t>
  </si>
  <si>
    <t>COTELLIC TAB 20MG</t>
  </si>
  <si>
    <t>MEKINIST TAB 0.5MG</t>
  </si>
  <si>
    <t>MEKINIST TAB 2MG</t>
  </si>
  <si>
    <t>VITRAKVI CAP 25MG</t>
  </si>
  <si>
    <t>VITRAKVI CAP 100MG</t>
  </si>
  <si>
    <t>VITRAKVI SOL 20MG/ML</t>
  </si>
  <si>
    <t>CALQUENCE CAP 100MG</t>
  </si>
  <si>
    <t>GILOTRIF TAB 20MG</t>
  </si>
  <si>
    <t>GILOTRIF TAB 30MG</t>
  </si>
  <si>
    <t>GILOTRIF TAB 40MG</t>
  </si>
  <si>
    <t>ALECENSA CAP 150MG</t>
  </si>
  <si>
    <t>INLYTA TAB 1MG</t>
  </si>
  <si>
    <t>INLYTA TAB 5MG</t>
  </si>
  <si>
    <t>ALUNBRIG TAB 30MG</t>
  </si>
  <si>
    <t>ALUNBRIG TAB 90MG</t>
  </si>
  <si>
    <t>ALUNBRIG TAB 180MG</t>
  </si>
  <si>
    <t>ALUNBRIG PAK</t>
  </si>
  <si>
    <t>BOSULIF TAB 100MG</t>
  </si>
  <si>
    <t>BOSULIF TAB 400MG</t>
  </si>
  <si>
    <t>BOSULIF TAB 500MG</t>
  </si>
  <si>
    <t>CABOMETYX TAB 20MG</t>
  </si>
  <si>
    <t>CABOMETYX TAB 40MG</t>
  </si>
  <si>
    <t>CABOMETYX TAB 60MG</t>
  </si>
  <si>
    <t>COMETRIQ KIT 60MG</t>
  </si>
  <si>
    <t>COMETRIQ KIT 100MG</t>
  </si>
  <si>
    <t>COMETRIQ KIT 140MG</t>
  </si>
  <si>
    <t>XALKORI CAP 200MG</t>
  </si>
  <si>
    <t>XALKORI CAP 250MG</t>
  </si>
  <si>
    <t>SPRYCEL TAB 20MG</t>
  </si>
  <si>
    <t>SPRYCEL TAB 50MG</t>
  </si>
  <si>
    <t>SPRYCEL TAB 70MG</t>
  </si>
  <si>
    <t>SPRYCEL TAB 80MG</t>
  </si>
  <si>
    <t>SPRYCEL TAB 100MG</t>
  </si>
  <si>
    <t>SPRYCEL TAB 140MG</t>
  </si>
  <si>
    <t>ERLOTINIB TAB 25MG</t>
  </si>
  <si>
    <t>ERLOTINIB TAB 100MG</t>
  </si>
  <si>
    <t>ERLOTINIB TAB 150MG</t>
  </si>
  <si>
    <t>IRESSA TAB 250MG</t>
  </si>
  <si>
    <t>IMBRUVICA CAP 70MG</t>
  </si>
  <si>
    <t>IMBRUVICA CAP 140MG</t>
  </si>
  <si>
    <t>IMBRUVICA TAB 140MG</t>
  </si>
  <si>
    <t>IMBRUVICA TAB 280MG</t>
  </si>
  <si>
    <t>IMBRUVICA TAB 420MG</t>
  </si>
  <si>
    <t>IMBRUVICA TAB 560MG</t>
  </si>
  <si>
    <t>IMATINIB MES TAB 100MG</t>
  </si>
  <si>
    <t>IMATINIB MES TAB 400MG</t>
  </si>
  <si>
    <t>TYKERB TAB 250MG</t>
  </si>
  <si>
    <t>LENVIMA CAP 4MG</t>
  </si>
  <si>
    <t>LENVIMA CAP 8 MG</t>
  </si>
  <si>
    <t>LENVIMA CAP 10 MG</t>
  </si>
  <si>
    <t>LENVIMA CAP 12MG</t>
  </si>
  <si>
    <t>LENVIMA CAP 20 MG</t>
  </si>
  <si>
    <t>LENVIMA CAP 14 MG</t>
  </si>
  <si>
    <t>LENVIMA CAP 18 MG</t>
  </si>
  <si>
    <t>LENVIMA CAP 24 MG</t>
  </si>
  <si>
    <t>LORBRENA TAB 25MG</t>
  </si>
  <si>
    <t>LORBRENA TAB 100MG</t>
  </si>
  <si>
    <t>NERLYNX TAB 40MG</t>
  </si>
  <si>
    <t>TAGRISSO TAB 40MG</t>
  </si>
  <si>
    <t>TAGRISSO TAB 80MG</t>
  </si>
  <si>
    <t>VOTRIENT TAB 200MG</t>
  </si>
  <si>
    <t>ICLUSIG TAB 15MG</t>
  </si>
  <si>
    <t>ICLUSIG TAB 45MG</t>
  </si>
  <si>
    <t>CAPRELSA TAB 100MG</t>
  </si>
  <si>
    <t>CAPRELSA TAB 300MG</t>
  </si>
  <si>
    <t>TIBSOVO TAB 250MG</t>
  </si>
  <si>
    <t>IDHIFA TAB 50MG</t>
  </si>
  <si>
    <t>IDHIFA TAB 100MG</t>
  </si>
  <si>
    <t>ZEJULA CAP 100MG</t>
  </si>
  <si>
    <t>LYNPARZA CAP 50MG</t>
  </si>
  <si>
    <t>LYNPARZA TAB 100MG</t>
  </si>
  <si>
    <t>LYNPARZA TAB 150MG</t>
  </si>
  <si>
    <t>RUBRACA TAB 200MG</t>
  </si>
  <si>
    <t>RUBRACA TAB 250MG</t>
  </si>
  <si>
    <t>RUBRACA TAB 300MG</t>
  </si>
  <si>
    <t>NINLARO CAP 2.3MG</t>
  </si>
  <si>
    <t>NINLARO CAP 3MG</t>
  </si>
  <si>
    <t>NINLARO CAP 4MG</t>
  </si>
  <si>
    <t>JAKAFI TAB 5MG</t>
  </si>
  <si>
    <t>JAKAFI TAB 10MG</t>
  </si>
  <si>
    <t>JAKAFI TAB 15MG</t>
  </si>
  <si>
    <t>JAKAFI TAB 20MG</t>
  </si>
  <si>
    <t>JAKAFI TAB 25MG</t>
  </si>
  <si>
    <t>ZYDELIG TAB 100MG</t>
  </si>
  <si>
    <t>ZYDELIG TAB 150MG</t>
  </si>
  <si>
    <t>HYCAMTIN CAP 0.25MG</t>
  </si>
  <si>
    <t>HYCAMTIN CAP 1MG</t>
  </si>
  <si>
    <t>BEXAROTENE CAP 75MG</t>
  </si>
  <si>
    <t>KISQALI 200 PAK FEMARA</t>
  </si>
  <si>
    <t>KISQALI 400 PAK FEMARA</t>
  </si>
  <si>
    <t>KISQALI 600 PAK FEMARA</t>
  </si>
  <si>
    <t>LONSURF TAB 15-6.14</t>
  </si>
  <si>
    <t>LONSURF TAB 20-8.19</t>
  </si>
  <si>
    <t>KORLYM TAB 300MG</t>
  </si>
  <si>
    <t>JYNARQUE TAB 15MG</t>
  </si>
  <si>
    <t>SAMSCA TAB 15MG</t>
  </si>
  <si>
    <t>JYNARQUE TAB 30MG</t>
  </si>
  <si>
    <t>SAMSCA TAB 30MG</t>
  </si>
  <si>
    <t>JYNARQUE PAK 45-15MG</t>
  </si>
  <si>
    <t>JYNARQUE PAK 60-30MG</t>
  </si>
  <si>
    <t>JYNARQUE PAK 90-30MG</t>
  </si>
  <si>
    <t>GALAFOLD CAP 123MG</t>
  </si>
  <si>
    <t>XURIDEN POW 2GM</t>
  </si>
  <si>
    <t>NITISINONE CAP 2MG</t>
  </si>
  <si>
    <t>NITISINONE CAP 5MG</t>
  </si>
  <si>
    <t>NITISINONE CAP 10MG</t>
  </si>
  <si>
    <t>ORFADIN CAP 20MG</t>
  </si>
  <si>
    <t>NITYR TAB 2MG</t>
  </si>
  <si>
    <t>NITYR TAB 5MG</t>
  </si>
  <si>
    <t>NITYR TAB 10MG</t>
  </si>
  <si>
    <t>ORFADIN SUS 4MG/ML</t>
  </si>
  <si>
    <t>CYSTADANE POW</t>
  </si>
  <si>
    <t>CINACALCET TAB 30MG</t>
  </si>
  <si>
    <t>CINACALCET TAB 60MG</t>
  </si>
  <si>
    <t>CINACALCET TAB 90MG</t>
  </si>
  <si>
    <t>SODIUM PHENY TAB 500MG</t>
  </si>
  <si>
    <t>PHENYLBUTYRA POW SODIUM</t>
  </si>
  <si>
    <t>CARBAGLU TAB 200MG</t>
  </si>
  <si>
    <t>KUVAN POW 100MG</t>
  </si>
  <si>
    <t>KUVAN POW 500MG</t>
  </si>
  <si>
    <t>KUVAN TAB 100MG</t>
  </si>
  <si>
    <t>DOFETILIDE CAP 125MCG</t>
  </si>
  <si>
    <t>DOFETILIDE CAP 250MCG</t>
  </si>
  <si>
    <t>DOFETILIDE CAP 500MCG</t>
  </si>
  <si>
    <t>KEVEYIS TAB 50MG</t>
  </si>
  <si>
    <t>JUXTAPID CAP 5MG</t>
  </si>
  <si>
    <t>JUXTAPID CAP 10MG</t>
  </si>
  <si>
    <t>JUXTAPID CAP 20MG</t>
  </si>
  <si>
    <t>JUXTAPID CAP 30MG</t>
  </si>
  <si>
    <t>JUXTAPID CAP 40MG</t>
  </si>
  <si>
    <t>JUXTAPID CAP 60MG</t>
  </si>
  <si>
    <t>UPTRAVI TAB 200MCG</t>
  </si>
  <si>
    <t>UPTRAVI TAB 400MCG</t>
  </si>
  <si>
    <t>UPTRAVI TAB 600MCG</t>
  </si>
  <si>
    <t>UPTRAVI TAB 800MCG</t>
  </si>
  <si>
    <t>UPTRAVI TAB 1000MCG</t>
  </si>
  <si>
    <t>UPTRAVI TAB 1200MCG</t>
  </si>
  <si>
    <t>UPTRAVI TAB 1400MCG</t>
  </si>
  <si>
    <t>UPTRAVI TAB 1600MCG</t>
  </si>
  <si>
    <t>UPTRAVI TAB 200/800</t>
  </si>
  <si>
    <t>ADEMPAS TAB 0.5MG</t>
  </si>
  <si>
    <t>ADEMPAS TAB 1MG</t>
  </si>
  <si>
    <t>ADEMPAS TAB 1.5MG</t>
  </si>
  <si>
    <t>ADEMPAS TAB 2MG</t>
  </si>
  <si>
    <t>ADEMPAS TAB 2.5MG</t>
  </si>
  <si>
    <t>SILDENAFIL TAB 20MG</t>
  </si>
  <si>
    <t>SILDENAFIL SUS 10MG/ML</t>
  </si>
  <si>
    <t>ALYQ TAB 20MG</t>
  </si>
  <si>
    <t>TADALAFIL TAB 20MG</t>
  </si>
  <si>
    <t>AMBRISENTAN TAB 5MG</t>
  </si>
  <si>
    <t>AMBRISENTAN TAB 10MG</t>
  </si>
  <si>
    <t>BOSENTAN TAB 62.5MG</t>
  </si>
  <si>
    <t>BOSENTAN TAB 125MG</t>
  </si>
  <si>
    <t>TRACLEER TAB 32MG</t>
  </si>
  <si>
    <t>OPSUMIT TAB 10MG</t>
  </si>
  <si>
    <t>VENTAVIS SOL 10MCG/ML</t>
  </si>
  <si>
    <t>VENTAVIS SOL 20MCG/ML</t>
  </si>
  <si>
    <t>TYVASO REFIL SOL 0.6MG/ML</t>
  </si>
  <si>
    <t>TYVASO SOL 0.6MG/ML</t>
  </si>
  <si>
    <t>TYVASO START SOL 0.6MG/ML</t>
  </si>
  <si>
    <t>ORENITRAM TAB 0.125MG</t>
  </si>
  <si>
    <t>ORENITRAM TAB 0.25MG</t>
  </si>
  <si>
    <t>ORENITRAM TAB 1MG</t>
  </si>
  <si>
    <t>ORENITRAM TAB 2.5MG</t>
  </si>
  <si>
    <t>ORENITRAM TAB 5MG</t>
  </si>
  <si>
    <t>KALYDECO TAB 150MG</t>
  </si>
  <si>
    <t>KALYDECO PAK 25MG</t>
  </si>
  <si>
    <t>KALYDECO PAK 50MG</t>
  </si>
  <si>
    <t>KALYDECO PAK 75MG</t>
  </si>
  <si>
    <t>PULMOZYME SOL 1MG/ML</t>
  </si>
  <si>
    <t>ORKAMBI TAB 100-125</t>
  </si>
  <si>
    <t>ORKAMBI TAB 200-125</t>
  </si>
  <si>
    <t>ORKAMBI GRA 100-125</t>
  </si>
  <si>
    <t>ORKAMBI GRA 150-188</t>
  </si>
  <si>
    <t>SYMDEKO TAB 50-75MG</t>
  </si>
  <si>
    <t>SYMDEKO TAB 100-150</t>
  </si>
  <si>
    <t>TRIKAFTA TAB</t>
  </si>
  <si>
    <t>ESBRIET CAP 267MG</t>
  </si>
  <si>
    <t>ESBRIET TAB 267MG</t>
  </si>
  <si>
    <t>ESBRIET TAB 801MG</t>
  </si>
  <si>
    <t>OFEV CAP 100MG</t>
  </si>
  <si>
    <t>OFEV CAP 150MG</t>
  </si>
  <si>
    <t>XERMELO TAB 250MG</t>
  </si>
  <si>
    <t>CHOLBAM CAP 50MG</t>
  </si>
  <si>
    <t>CHOLBAM CAP 250MG</t>
  </si>
  <si>
    <t>OCALIVA TAB 5MG</t>
  </si>
  <si>
    <t>OCALIVA TAB 10MG</t>
  </si>
  <si>
    <t>CYSTAGON CAP 50MG</t>
  </si>
  <si>
    <t>CYSTAGON CAP 150MG</t>
  </si>
  <si>
    <t>NUPLAZID CAP 34MG</t>
  </si>
  <si>
    <t>NUPLAZID TAB 10MG</t>
  </si>
  <si>
    <t>NUPLAZID TAB 17MG</t>
  </si>
  <si>
    <t>HETLIOZ CAP 20MG</t>
  </si>
  <si>
    <t>AUSTEDO TAB 6MG</t>
  </si>
  <si>
    <t>AUSTEDO TAB 9MG</t>
  </si>
  <si>
    <t>AUSTEDO TAB 12MG</t>
  </si>
  <si>
    <t>TETRABENAZIN TAB 12.5MG</t>
  </si>
  <si>
    <t>TETRABENAZIN TAB 25MG</t>
  </si>
  <si>
    <t>INGREZZA CAP 40MG</t>
  </si>
  <si>
    <t>INGREZZA CAP 80MG</t>
  </si>
  <si>
    <t>INGREZZA CAP 40-80MG</t>
  </si>
  <si>
    <t>MAVENCLAD PAK 10MG (4)</t>
  </si>
  <si>
    <t>MAVENCLAD PAK 10MG(4)</t>
  </si>
  <si>
    <t>MAVENCLAD PAK 10MG (5)</t>
  </si>
  <si>
    <t>MAVENCLAD PAK 10MG(5)</t>
  </si>
  <si>
    <t>MAVENCLAD PAK 10MG (6)</t>
  </si>
  <si>
    <t>MAVENCLAD PAK 10MG(6)</t>
  </si>
  <si>
    <t>MAVENCLAD PAK 10MG (7)</t>
  </si>
  <si>
    <t>MAVENCLAD PAK 10MG(7)</t>
  </si>
  <si>
    <t>MAVENCLAD PAK 10MG (8)</t>
  </si>
  <si>
    <t>MAVENCLAD PAK 10MG(8)</t>
  </si>
  <si>
    <t>MAVENCLAD PAK 10MG (9)</t>
  </si>
  <si>
    <t>MAVENCLAD PAK 10MG(9)</t>
  </si>
  <si>
    <t>MAVENCLAD PAK 10MG(10)</t>
  </si>
  <si>
    <t>AUBAGIO TAB 7MG</t>
  </si>
  <si>
    <t>AUBAGIO TAB 14MG</t>
  </si>
  <si>
    <t>TECFIDERA MIS STARTER</t>
  </si>
  <si>
    <t>TECFIDERA CAP 120MG</t>
  </si>
  <si>
    <t>TECFIDERA CAP 240MG</t>
  </si>
  <si>
    <t>DALFAMPRIDIN TAB 10MG ER</t>
  </si>
  <si>
    <t>GILENYA CAP 0.5MG</t>
  </si>
  <si>
    <t>MAYZENT TAB 0.25MG</t>
  </si>
  <si>
    <t>MAYZENT TAB 2MG</t>
  </si>
  <si>
    <t>XYREM SOL 500MG/ML</t>
  </si>
  <si>
    <t>XELJANZ TAB 5MG</t>
  </si>
  <si>
    <t>XELJANZ TAB 10MG</t>
  </si>
  <si>
    <t>XELJANZ XR TAB 11MG</t>
  </si>
  <si>
    <t>XELJANZ XR TAB 22MG</t>
  </si>
  <si>
    <t>RINVOQ TAB 15MG ER</t>
  </si>
  <si>
    <t>OTEZLA TAB 30MG</t>
  </si>
  <si>
    <t>OTEZLA TAB 10/20/30</t>
  </si>
  <si>
    <t>VIGABATRIN TAB 500MG</t>
  </si>
  <si>
    <t>VIGABATRIN PAK 500MG</t>
  </si>
  <si>
    <t>VIGADRONE POW 500MG</t>
  </si>
  <si>
    <t>EPIDIOLEX SOL 100MG/ML</t>
  </si>
  <si>
    <t>DIACOMIT CAP 250MG</t>
  </si>
  <si>
    <t>DIACOMIT CAP 500MG</t>
  </si>
  <si>
    <t>DIACOMIT PAK 250MG</t>
  </si>
  <si>
    <t>DIACOMIT PAK 500MG</t>
  </si>
  <si>
    <t>RUZURGI TAB 10MG</t>
  </si>
  <si>
    <t>FIRDAPSE TAB 10MG</t>
  </si>
  <si>
    <t>PROMACTA TAB 12.5MG</t>
  </si>
  <si>
    <t>PROMACTA TAB 25MG</t>
  </si>
  <si>
    <t>PROMACTA TAB 50MG</t>
  </si>
  <si>
    <t>PROMACTA TAB 75MG</t>
  </si>
  <si>
    <t>PROMACTA PAK 25MG</t>
  </si>
  <si>
    <t>PROMACTA POW 12.5MG</t>
  </si>
  <si>
    <t>MULPLETA TAB 3MG</t>
  </si>
  <si>
    <t>CERDELGA CAP 84MG</t>
  </si>
  <si>
    <t>MIGLUSTAT CAP 100MG</t>
  </si>
  <si>
    <t>OXERVATE SOL 20MCG/ML</t>
  </si>
  <si>
    <t>CYSTARAN SOL 0.44%</t>
  </si>
  <si>
    <t>VALCHLOR GEL 0.016%</t>
  </si>
  <si>
    <t>TARGRETIN GEL 1%</t>
  </si>
  <si>
    <t>VISTOGARD PAK 10GM</t>
  </si>
  <si>
    <t>DEFERASIROX TAB 90MG</t>
  </si>
  <si>
    <t>DEFERASIROX TAB 180MG</t>
  </si>
  <si>
    <t>JADENU TAB 180MG</t>
  </si>
  <si>
    <t>DEFERASIROX TAB 360MG</t>
  </si>
  <si>
    <t>JADENU SPRKL GRA 90MG</t>
  </si>
  <si>
    <t>JADENU SPRKL GRA 180MG</t>
  </si>
  <si>
    <t>JADENU SPRKL GRA 360MG</t>
  </si>
  <si>
    <t>DEFERASIROX TAB 125MG</t>
  </si>
  <si>
    <t>DEFERASIROX TAB 250MG</t>
  </si>
  <si>
    <t>DEFERASIROX TAB 500MG</t>
  </si>
  <si>
    <t>FERRIPROX TAB 500MG</t>
  </si>
  <si>
    <t>FERRIPROX TAB 1000MG</t>
  </si>
  <si>
    <t>THALOMID CAP 50MG</t>
  </si>
  <si>
    <t>THALOMID CAP 100MG</t>
  </si>
  <si>
    <t>THALOMID CAP 150MG</t>
  </si>
  <si>
    <t>THALOMID CAP 200MG</t>
  </si>
  <si>
    <t>REVLIMID CAP 2.5MG</t>
  </si>
  <si>
    <t>REVLIMID CAP 5MG</t>
  </si>
  <si>
    <t>REVLIMID CAP 10MG</t>
  </si>
  <si>
    <t>REVLIMID CAP 15MG</t>
  </si>
  <si>
    <t>REVLIMID CAP 20MG</t>
  </si>
  <si>
    <t>REVLIMID CAP 25MG</t>
  </si>
  <si>
    <t>CYCLOSPORINE CAP 25MG</t>
  </si>
  <si>
    <t>CYCLOSPORINE CAP 100MG</t>
  </si>
  <si>
    <t>SANDIMMUNE SOL 100MG/ML</t>
  </si>
  <si>
    <t>CYCLOSPORINE CAP 25MG MOD</t>
  </si>
  <si>
    <t>GENGRAF CAP 25MG</t>
  </si>
  <si>
    <t>CYCLOSPORINE CAP 50MG MOD</t>
  </si>
  <si>
    <t>CYCLOSPORINE CAP 100MG MD</t>
  </si>
  <si>
    <t>GENGRAF CAP 100MG</t>
  </si>
  <si>
    <t>CYCLOSPORINE SOL MODIFIED</t>
  </si>
  <si>
    <t>GENGRAF SOL 100MG/ML</t>
  </si>
  <si>
    <t>MYCOPHENOLAT CAP 250MG</t>
  </si>
  <si>
    <t>MYCOPHENOLAT TAB 500MG</t>
  </si>
  <si>
    <t>MYCOPHENOLAT SUS 200MG/ML</t>
  </si>
  <si>
    <t>MYCOPHENOLIC TAB 180MG DR</t>
  </si>
  <si>
    <t>MYCOPHENOLIC TAB 360MG DR</t>
  </si>
  <si>
    <t>EVEROLIMUS TAB 0.25MG</t>
  </si>
  <si>
    <t>EVEROLIMUS TAB 0.5 MG</t>
  </si>
  <si>
    <t>EVEROLIMUS TAB 0.75MG</t>
  </si>
  <si>
    <t>SIROLIMUS TAB 0.5MG</t>
  </si>
  <si>
    <t>SIROLIMUS TAB 1MG</t>
  </si>
  <si>
    <t>SIROLIMUS TAB 2MG</t>
  </si>
  <si>
    <t>SIROLIMUS SOL 1MG/ML</t>
  </si>
  <si>
    <t>TACROLIMUS CAP 0.5MG</t>
  </si>
  <si>
    <t>TACROLIMUS CAP 1MG</t>
  </si>
  <si>
    <t>TACROLIMUS CAP 5MG</t>
  </si>
  <si>
    <t>AMINOGLYCOSIDES</t>
  </si>
  <si>
    <t>ANTIRETROVIRALS</t>
  </si>
  <si>
    <t>HEPATITIS AGENTS</t>
  </si>
  <si>
    <t>MONOBACTAMS</t>
  </si>
  <si>
    <t>ALKYLATING AGENTS</t>
  </si>
  <si>
    <t>ANTIMETABOLITES</t>
  </si>
  <si>
    <t>ANTINEOPLASTIC - HEDGEHOG PATHWAY INHIBITORS</t>
  </si>
  <si>
    <t>ANTINEOPLASTIC - HORMONAL AND RELATED AGENTS</t>
  </si>
  <si>
    <t>ANTINEOPLASTIC - IMMUNOMODULATORS</t>
  </si>
  <si>
    <t>ANTINEOPLASTIC - BCL-2 INHIBITORS</t>
  </si>
  <si>
    <t>MITOTIC INHIBITORS</t>
  </si>
  <si>
    <t>ANTINEOPLASTIC ENZYME INHIBITORS</t>
  </si>
  <si>
    <t>TOPOISOMERASE I INHIBITORS</t>
  </si>
  <si>
    <t>ANTINEOPLASTICS MISC.</t>
  </si>
  <si>
    <t>ANTINEOPLASTIC COMBINATIONS</t>
  </si>
  <si>
    <t>DIABETIC OTHER</t>
  </si>
  <si>
    <t>VASOPRESSIN RECEPTOR ANTAGONISTS</t>
  </si>
  <si>
    <t>METABOLIC MODIFIERS</t>
  </si>
  <si>
    <t>ANTIARRHYTHMICS TYPE III</t>
  </si>
  <si>
    <t>CARBONIC ANHYDRASE INHIBITORS</t>
  </si>
  <si>
    <t>MICROSOMAL TRIGLYCERIDE TRANSFER PROTEIN (MTP) INHIBITORS</t>
  </si>
  <si>
    <t>PULMONARY HYPERTENSION - PROSTACYCLIN RECEPTOR AGONIST</t>
  </si>
  <si>
    <t>PULMONARY HYPERTENSION - SOL GUANYLATE CYCLASE STIMULATOR</t>
  </si>
  <si>
    <t>PULMONARY HYPERTENSION - PHOSPHODIESTERASE INHIBITORS</t>
  </si>
  <si>
    <t>PULMONARY HYPERTENSION - ENDOTHELIN RECEPTOR ANTAGONISTS</t>
  </si>
  <si>
    <t>PROSTAGLANDIN VASODILATORS</t>
  </si>
  <si>
    <t>CYSTIC FIBROSIS AGENTS</t>
  </si>
  <si>
    <t>PULMONARY FIBROSIS AGENTS</t>
  </si>
  <si>
    <t>TRYPTOPHAN HYDROXYLASE INHIBITORS</t>
  </si>
  <si>
    <t>BILE ACID SYNTHESIS DISORDER AGENTS</t>
  </si>
  <si>
    <t>FARNESOID X RECEPTOR (FXR) AGONISTS</t>
  </si>
  <si>
    <t>CYSTINOSIS AGENTS</t>
  </si>
  <si>
    <t>ANTIPSYCHOTICS - MISC.</t>
  </si>
  <si>
    <t>SELECTIVE MELATONIN RECEPTOR AGONISTS</t>
  </si>
  <si>
    <t>MOVEMENT DISORDER DRUG THERAPY</t>
  </si>
  <si>
    <t>MULTIPLE SCLEROSIS AGENTS</t>
  </si>
  <si>
    <t>ANTI-CATAPLECTIC AGENTS</t>
  </si>
  <si>
    <t>ANTIRHEUMATIC - ENZYME INHIBITORS</t>
  </si>
  <si>
    <t>PHOSPHODIESTERASE 4 (PDE4) INHIBITORS</t>
  </si>
  <si>
    <t>GABA MODULATORS</t>
  </si>
  <si>
    <t>ANTICONVULSANTS - MISC.</t>
  </si>
  <si>
    <t>ANTIMYASTHENIC/CHOLINERGIC AGENTS</t>
  </si>
  <si>
    <t>HEMATOPOIETIC GROWTH FACTORS</t>
  </si>
  <si>
    <t>AGENTS FOR GAUCHER DISEASE</t>
  </si>
  <si>
    <t>OPHTHALMIC NERVE GROWTH FACTORS</t>
  </si>
  <si>
    <t>OPHTHALMICS - MISC.</t>
  </si>
  <si>
    <t>ANTINEOPLASTIC OR PREMALIGNANT LESION AGENTS - TOPICAL</t>
  </si>
  <si>
    <t>ANTIDOTES AND SPECIFIC ANTAGONISTS</t>
  </si>
  <si>
    <t>ANTIDOTES - CHELATING AGENTS</t>
  </si>
  <si>
    <t>IMMUNOMODULATORS</t>
  </si>
  <si>
    <t>IMMUNOSUPPRESSIVE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</si>
</sst>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7"/>
      <c r="B5" s="48"/>
      <c r="C5" s="49"/>
    </row>
    <row r="6" spans="1:3" ht="15.75" x14ac:dyDescent="0.2">
      <c r="A6" s="50" t="s">
        <v>1</v>
      </c>
      <c r="B6" s="51" t="s">
        <v>2</v>
      </c>
      <c r="C6" s="92">
        <v>2020</v>
      </c>
    </row>
    <row r="7" spans="1:3" ht="15.75" x14ac:dyDescent="0.2">
      <c r="A7" s="50" t="s">
        <v>3</v>
      </c>
      <c r="B7" s="51" t="s">
        <v>10</v>
      </c>
      <c r="C7" s="52" t="s">
        <v>78</v>
      </c>
    </row>
    <row r="8" spans="1:3" ht="15.75" x14ac:dyDescent="0.2">
      <c r="A8" s="50" t="s">
        <v>4</v>
      </c>
      <c r="B8" s="51" t="s">
        <v>5</v>
      </c>
      <c r="C8" s="72" t="s">
        <v>79</v>
      </c>
    </row>
    <row r="9" spans="1:3" ht="16.5" thickBot="1" x14ac:dyDescent="0.25">
      <c r="A9" s="53" t="s">
        <v>6</v>
      </c>
      <c r="B9" s="54" t="s">
        <v>7</v>
      </c>
      <c r="C9" s="55" t="s">
        <v>79</v>
      </c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6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7"/>
      <c r="C15" s="57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7"/>
      <c r="C17" s="57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8"/>
      <c r="C19" s="57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7"/>
      <c r="C21" s="57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7"/>
      <c r="C23" s="57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7"/>
      <c r="C25" s="57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85" zoomScaleNormal="8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3"/>
      <c r="B6" s="43"/>
      <c r="C6" s="43"/>
    </row>
    <row r="7" spans="1:3" ht="16.5" customHeight="1" x14ac:dyDescent="0.25">
      <c r="A7" s="73" t="str">
        <f>"Company Legal Name: "&amp;'Cover page'!C8</f>
        <v>Company Legal Name: Sharp Health Plan</v>
      </c>
      <c r="B7" s="73"/>
      <c r="C7" s="73"/>
    </row>
    <row r="8" spans="1:3" ht="16.5" customHeight="1" x14ac:dyDescent="0.25">
      <c r="A8" s="59" t="str">
        <f>"Calendar Year: "&amp;'Cover page'!C6</f>
        <v>Calendar Year: 2020</v>
      </c>
      <c r="B8" s="59"/>
      <c r="C8" s="59"/>
    </row>
    <row r="9" spans="1:3" ht="16.5" customHeight="1" x14ac:dyDescent="0.25">
      <c r="A9" s="2"/>
      <c r="B9" s="44"/>
      <c r="C9" s="44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19" t="str">
        <f>'Cover page'!C6&amp; " Total Paid Dollar Amount (PMPM)"</f>
        <v>2020 Total Paid Dollar Amount (PMPM)</v>
      </c>
      <c r="C11" s="19" t="s">
        <v>15</v>
      </c>
    </row>
    <row r="12" spans="1:3" ht="45" customHeight="1" x14ac:dyDescent="0.25">
      <c r="A12" s="12" t="s">
        <v>56</v>
      </c>
      <c r="B12" s="76">
        <v>10.51371425482766</v>
      </c>
      <c r="C12" s="24">
        <f>B12/B19</f>
        <v>2.0828309867323706E-2</v>
      </c>
    </row>
    <row r="13" spans="1:3" ht="45.75" customHeight="1" x14ac:dyDescent="0.25">
      <c r="A13" s="12" t="s">
        <v>57</v>
      </c>
      <c r="B13" s="76">
        <v>20.735935661534612</v>
      </c>
      <c r="C13" s="24">
        <f>B13/B19</f>
        <v>4.1079154605044993E-2</v>
      </c>
    </row>
    <row r="14" spans="1:3" ht="45" customHeight="1" x14ac:dyDescent="0.25">
      <c r="A14" s="12" t="s">
        <v>58</v>
      </c>
      <c r="B14" s="76">
        <v>39.698258286962762</v>
      </c>
      <c r="C14" s="24">
        <f>B14/B19</f>
        <v>7.864467349531036E-2</v>
      </c>
    </row>
    <row r="15" spans="1:3" ht="45" customHeight="1" x14ac:dyDescent="0.25">
      <c r="A15" s="12" t="s">
        <v>47</v>
      </c>
      <c r="B15" s="25">
        <f>SUM(B12:B14)</f>
        <v>70.947908203325028</v>
      </c>
      <c r="C15" s="24">
        <f>B15/B19</f>
        <v>0.14055213796767904</v>
      </c>
    </row>
    <row r="16" spans="1:3" ht="45" customHeight="1" x14ac:dyDescent="0.25">
      <c r="A16" s="116" t="s">
        <v>54</v>
      </c>
      <c r="B16" s="77">
        <v>-19.25</v>
      </c>
      <c r="C16" s="24">
        <f>B16/B19</f>
        <v>-3.8135425333808787E-2</v>
      </c>
    </row>
    <row r="17" spans="1:3" ht="30" customHeight="1" x14ac:dyDescent="0.2">
      <c r="A17" s="9"/>
      <c r="B17" s="10"/>
      <c r="C17" s="60"/>
    </row>
    <row r="18" spans="1:3" ht="23.25" customHeight="1" x14ac:dyDescent="0.25">
      <c r="A18" s="3"/>
      <c r="B18" s="61">
        <f>'Cover page'!C6</f>
        <v>2020</v>
      </c>
      <c r="C18" s="62"/>
    </row>
    <row r="19" spans="1:3" ht="45" customHeight="1" x14ac:dyDescent="0.25">
      <c r="A19" s="12" t="s">
        <v>53</v>
      </c>
      <c r="B19" s="89">
        <v>504.78</v>
      </c>
      <c r="C19" s="62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72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="85" zoomScaleNormal="85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3"/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Sharp Health Plan</v>
      </c>
      <c r="B7" s="70"/>
      <c r="C7" s="44"/>
      <c r="D7" s="44"/>
    </row>
    <row r="8" spans="1:4" ht="16.5" customHeight="1" x14ac:dyDescent="0.25">
      <c r="A8" s="2" t="str">
        <f>"Calendar Year: "&amp;'Cover page'!C6</f>
        <v>Calendar Year: 2020</v>
      </c>
      <c r="B8" s="4"/>
      <c r="C8" s="44"/>
      <c r="D8" s="44"/>
    </row>
    <row r="9" spans="1:4" ht="16.5" customHeight="1" x14ac:dyDescent="0.25">
      <c r="A9" s="2"/>
      <c r="B9" s="4"/>
      <c r="C9" s="44"/>
      <c r="D9" s="44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19" t="str">
        <f>'Cover page'!C6&amp; " Total Annual Plan Spending (i.e., Allowed) Dollar Amount (PMPM)"</f>
        <v>2020 Total Annual Plan Spending (i.e., Allowed) Dollar Amount (PMPM)</v>
      </c>
      <c r="C11" s="19" t="str">
        <f>'Cover page'!C6-1&amp; " Total Annual Plan Spending (i.e., Allowed) Dollar Amount (PMPM)"</f>
        <v>2019 Total Annual Plan Spending (i.e., Allowed) Dollar Amount (PMPM)</v>
      </c>
      <c r="D11" s="19" t="s">
        <v>76</v>
      </c>
    </row>
    <row r="12" spans="1:4" ht="54.75" customHeight="1" x14ac:dyDescent="0.25">
      <c r="A12" s="12" t="s">
        <v>59</v>
      </c>
      <c r="B12" s="78">
        <v>14.563867505319815</v>
      </c>
      <c r="C12" s="78">
        <v>15.21</v>
      </c>
      <c r="D12" s="24">
        <f>B12/C12-1</f>
        <v>-4.2480768881011599E-2</v>
      </c>
    </row>
    <row r="13" spans="1:4" ht="54.75" customHeight="1" x14ac:dyDescent="0.25">
      <c r="A13" s="12" t="s">
        <v>60</v>
      </c>
      <c r="B13" s="78">
        <v>22.814330016272375</v>
      </c>
      <c r="C13" s="78">
        <v>27.79</v>
      </c>
      <c r="D13" s="24">
        <f>B13/C13-1</f>
        <v>-0.17904533946482992</v>
      </c>
    </row>
    <row r="14" spans="1:4" ht="47.25" x14ac:dyDescent="0.25">
      <c r="A14" s="12" t="s">
        <v>58</v>
      </c>
      <c r="B14" s="78">
        <v>40.722163258571442</v>
      </c>
      <c r="C14" s="78">
        <v>24.06</v>
      </c>
      <c r="D14" s="24">
        <f>B14/C14-1</f>
        <v>0.69252548871868003</v>
      </c>
    </row>
    <row r="15" spans="1:4" ht="45" customHeight="1" x14ac:dyDescent="0.25">
      <c r="A15" s="12" t="s">
        <v>55</v>
      </c>
      <c r="B15" s="36">
        <f>SUM(B12:B14)</f>
        <v>78.100360780163641</v>
      </c>
      <c r="C15" s="36">
        <f>SUM(C12:C14)</f>
        <v>67.06</v>
      </c>
      <c r="D15" s="24">
        <f>B15/C15-1</f>
        <v>0.16463407068541058</v>
      </c>
    </row>
    <row r="16" spans="1:4" ht="45" customHeight="1" x14ac:dyDescent="0.25">
      <c r="A16" s="12" t="s">
        <v>40</v>
      </c>
      <c r="B16" s="77">
        <v>-19.25</v>
      </c>
      <c r="C16" s="77">
        <v>-10</v>
      </c>
      <c r="D16" s="24">
        <f>B16/C16-1</f>
        <v>0.92500000000000004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2020</v>
      </c>
      <c r="C18" s="8">
        <f>B18-1</f>
        <v>2019</v>
      </c>
      <c r="D18" s="35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504.78</v>
      </c>
      <c r="C19" s="78">
        <v>498.58</v>
      </c>
      <c r="D19" s="24">
        <f>B19/C19-1</f>
        <v>1.2435316298287091E-2</v>
      </c>
    </row>
    <row r="20" spans="1:4" ht="30" customHeight="1" x14ac:dyDescent="0.25">
      <c r="C20" s="44"/>
      <c r="D20" s="44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68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zoomScaleNormal="100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Sharp Health Plan</v>
      </c>
      <c r="B7" s="70"/>
      <c r="C7" s="71"/>
      <c r="D7" s="44"/>
    </row>
    <row r="8" spans="1:4" ht="16.5" customHeight="1" x14ac:dyDescent="0.25">
      <c r="A8" s="2" t="str">
        <f>"Calendar Year: "&amp;'Cover page'!C6</f>
        <v>Calendar Year: 2020</v>
      </c>
      <c r="B8" s="4"/>
      <c r="C8" s="44"/>
      <c r="D8" s="44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19" t="str">
        <f>'Cover page'!$C6&amp; " (PMPM)"</f>
        <v>2020 (PMPM)</v>
      </c>
      <c r="C10" s="19" t="str">
        <f>'Cover page'!$C6-1&amp; " (PMPM)"</f>
        <v>2019 (PMPM)</v>
      </c>
      <c r="D10" s="19" t="s">
        <v>75</v>
      </c>
    </row>
    <row r="11" spans="1:4" ht="31.5" x14ac:dyDescent="0.25">
      <c r="A11" s="12" t="s">
        <v>61</v>
      </c>
      <c r="B11" s="79">
        <v>70.95</v>
      </c>
      <c r="C11" s="79">
        <v>64.8</v>
      </c>
      <c r="D11" s="29">
        <f>B11-C11</f>
        <v>6.1500000000000057</v>
      </c>
    </row>
    <row r="12" spans="1:4" ht="15.75" x14ac:dyDescent="0.25">
      <c r="A12" s="12"/>
      <c r="B12" s="27"/>
      <c r="C12" s="27"/>
      <c r="D12" s="27"/>
    </row>
    <row r="13" spans="1:4" ht="31.5" customHeight="1" x14ac:dyDescent="0.25">
      <c r="A13" s="12" t="s">
        <v>62</v>
      </c>
      <c r="B13" s="79">
        <v>2.82</v>
      </c>
      <c r="C13" s="79">
        <v>2.78</v>
      </c>
      <c r="D13" s="29">
        <f>B13-C13</f>
        <v>4.0000000000000036E-2</v>
      </c>
    </row>
    <row r="14" spans="1:4" ht="15.75" x14ac:dyDescent="0.25">
      <c r="A14" s="12"/>
      <c r="B14" s="27"/>
      <c r="C14" s="27"/>
      <c r="D14" s="30"/>
    </row>
    <row r="15" spans="1:4" ht="27" customHeight="1" x14ac:dyDescent="0.25">
      <c r="A15" s="12" t="s">
        <v>51</v>
      </c>
      <c r="B15" s="80">
        <v>-19.25</v>
      </c>
      <c r="C15" s="80">
        <v>-10</v>
      </c>
      <c r="D15" s="69">
        <f>B15-C15</f>
        <v>-9.25</v>
      </c>
    </row>
    <row r="16" spans="1:4" ht="15.75" x14ac:dyDescent="0.25">
      <c r="A16" s="12"/>
      <c r="B16" s="27"/>
      <c r="C16" s="27"/>
      <c r="D16" s="30"/>
    </row>
    <row r="17" spans="1:4" ht="31.5" x14ac:dyDescent="0.25">
      <c r="A17" s="12" t="s">
        <v>63</v>
      </c>
      <c r="B17" s="79">
        <v>372.09</v>
      </c>
      <c r="C17" s="79">
        <v>383.62</v>
      </c>
      <c r="D17" s="29">
        <f>B17-C17</f>
        <v>-11.53000000000003</v>
      </c>
    </row>
    <row r="18" spans="1:4" ht="15.75" x14ac:dyDescent="0.25">
      <c r="A18" s="12"/>
      <c r="B18" s="31"/>
      <c r="C18" s="31"/>
      <c r="D18" s="32"/>
    </row>
    <row r="19" spans="1:4" ht="31.5" x14ac:dyDescent="0.25">
      <c r="A19" s="12" t="s">
        <v>69</v>
      </c>
      <c r="B19" s="81">
        <v>44.69</v>
      </c>
      <c r="C19" s="81">
        <v>37.89</v>
      </c>
      <c r="D19" s="33">
        <f>B19-C19</f>
        <v>6.7999999999999972</v>
      </c>
    </row>
    <row r="20" spans="1:4" ht="15.75" x14ac:dyDescent="0.25">
      <c r="A20" s="12"/>
      <c r="B20" s="31"/>
      <c r="C20" s="31"/>
      <c r="D20" s="32"/>
    </row>
    <row r="21" spans="1:4" ht="15.75" x14ac:dyDescent="0.25">
      <c r="A21" s="12" t="s">
        <v>48</v>
      </c>
      <c r="B21" s="79">
        <v>12.5</v>
      </c>
      <c r="C21" s="79">
        <v>10.86</v>
      </c>
      <c r="D21" s="29">
        <f>B21-C21</f>
        <v>1.6400000000000006</v>
      </c>
    </row>
    <row r="22" spans="1:4" ht="15.75" x14ac:dyDescent="0.25">
      <c r="A22" s="12"/>
      <c r="B22" s="31"/>
      <c r="C22" s="31"/>
      <c r="D22" s="32"/>
    </row>
    <row r="23" spans="1:4" ht="15.75" x14ac:dyDescent="0.25">
      <c r="A23" s="12" t="s">
        <v>49</v>
      </c>
      <c r="B23" s="79">
        <v>0</v>
      </c>
      <c r="C23" s="79">
        <v>0</v>
      </c>
      <c r="D23" s="29">
        <f>B23-C23</f>
        <v>0</v>
      </c>
    </row>
    <row r="24" spans="1:4" ht="15.75" x14ac:dyDescent="0.25">
      <c r="A24" s="12"/>
      <c r="B24" s="31"/>
      <c r="C24" s="31"/>
      <c r="D24" s="32"/>
    </row>
    <row r="25" spans="1:4" ht="15.75" x14ac:dyDescent="0.25">
      <c r="A25" s="12" t="s">
        <v>70</v>
      </c>
      <c r="B25" s="79">
        <v>20.98</v>
      </c>
      <c r="C25" s="79">
        <v>8.6300000000000008</v>
      </c>
      <c r="D25" s="29">
        <f>B25-C25</f>
        <v>12.35</v>
      </c>
    </row>
    <row r="26" spans="1:4" ht="15.75" x14ac:dyDescent="0.25">
      <c r="A26" s="12"/>
      <c r="B26" s="31"/>
      <c r="C26" s="31"/>
      <c r="D26" s="32"/>
    </row>
    <row r="27" spans="1:4" ht="15.75" x14ac:dyDescent="0.25">
      <c r="A27" s="12" t="s">
        <v>71</v>
      </c>
      <c r="B27" s="79">
        <v>0</v>
      </c>
      <c r="C27" s="79">
        <v>0</v>
      </c>
      <c r="D27" s="29">
        <f>B27-C27</f>
        <v>0</v>
      </c>
    </row>
    <row r="28" spans="1:4" ht="15.75" x14ac:dyDescent="0.25">
      <c r="A28" s="12"/>
      <c r="B28" s="31"/>
      <c r="C28" s="31"/>
      <c r="D28" s="32"/>
    </row>
    <row r="29" spans="1:4" ht="31.5" x14ac:dyDescent="0.25">
      <c r="A29" s="12" t="s">
        <v>74</v>
      </c>
      <c r="B29" s="29">
        <f>SUM(B11:B27)</f>
        <v>504.78</v>
      </c>
      <c r="C29" s="29">
        <f>SUM(C11:C27)</f>
        <v>498.58</v>
      </c>
      <c r="D29" s="29">
        <f>B29-C29</f>
        <v>6.1999999999999886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8">
        <f>'Cover page'!C6</f>
        <v>2020</v>
      </c>
      <c r="C31" s="38">
        <f>B31-1</f>
        <v>2019</v>
      </c>
    </row>
    <row r="32" spans="1:4" ht="15.75" x14ac:dyDescent="0.25">
      <c r="A32" s="12" t="s">
        <v>37</v>
      </c>
      <c r="B32" s="82">
        <v>355446</v>
      </c>
      <c r="C32" s="82">
        <v>776922</v>
      </c>
    </row>
    <row r="33" spans="1:4" ht="31.5" x14ac:dyDescent="0.25">
      <c r="A33" s="12" t="s">
        <v>64</v>
      </c>
      <c r="B33" s="82">
        <v>484338</v>
      </c>
      <c r="C33" s="82">
        <v>931191</v>
      </c>
    </row>
    <row r="34" spans="1:4" ht="15.75" x14ac:dyDescent="0.25">
      <c r="A34" s="45"/>
      <c r="B34" s="37"/>
      <c r="C34" s="37"/>
      <c r="D34" s="37"/>
    </row>
    <row r="35" spans="1:4" ht="15.75" x14ac:dyDescent="0.25">
      <c r="A35" s="2"/>
      <c r="B35" s="26"/>
      <c r="C35" s="26"/>
      <c r="D35" s="44"/>
    </row>
    <row r="36" spans="1:4" ht="15.75" x14ac:dyDescent="0.25">
      <c r="A36" s="2"/>
      <c r="B36" s="4"/>
      <c r="C36" s="44"/>
      <c r="D36" s="44"/>
    </row>
    <row r="37" spans="1:4" ht="15.75" x14ac:dyDescent="0.25">
      <c r="A37" s="2"/>
      <c r="B37" s="4"/>
      <c r="C37" s="44"/>
      <c r="D37" s="44"/>
    </row>
    <row r="38" spans="1:4" ht="15.75" x14ac:dyDescent="0.25">
      <c r="A38" s="2"/>
      <c r="B38" s="4"/>
      <c r="C38" s="44"/>
      <c r="D38" s="44"/>
    </row>
    <row r="39" spans="1:4" ht="15.75" x14ac:dyDescent="0.25">
      <c r="A39" s="2"/>
      <c r="B39" s="4"/>
      <c r="C39" s="44"/>
      <c r="D39" s="44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6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1284"/>
  <sheetViews>
    <sheetView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4"/>
      <c r="D1" s="44"/>
      <c r="E1" s="44"/>
      <c r="F1" s="44"/>
      <c r="G1" s="44"/>
      <c r="H1" s="44"/>
      <c r="I1" s="44"/>
      <c r="J1" s="44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4"/>
      <c r="D6" s="44"/>
      <c r="E6" s="44"/>
      <c r="F6" s="44"/>
      <c r="G6" s="44"/>
      <c r="H6" s="44"/>
      <c r="I6" s="44"/>
      <c r="J6" s="44"/>
    </row>
    <row r="7" spans="1:10" ht="15.75" x14ac:dyDescent="0.25">
      <c r="A7" s="74"/>
      <c r="B7" s="70"/>
      <c r="C7" s="44"/>
      <c r="D7" s="44"/>
      <c r="E7" s="44"/>
    </row>
    <row r="8" spans="1:10" ht="15.75" x14ac:dyDescent="0.25">
      <c r="A8" s="2" t="str">
        <f>"Calendar Year: "&amp;'Cover page'!C6</f>
        <v>Calendar Year: 2020</v>
      </c>
      <c r="B8" s="4"/>
      <c r="C8" s="44"/>
      <c r="D8" s="44"/>
      <c r="E8" s="44"/>
    </row>
    <row r="10" spans="1:10" ht="15.75" x14ac:dyDescent="0.25">
      <c r="A10" s="14" t="s">
        <v>14</v>
      </c>
      <c r="B10" s="14" t="s">
        <v>26</v>
      </c>
    </row>
    <row r="11" spans="1:10" ht="15.75" x14ac:dyDescent="0.25">
      <c r="A11" t="s">
        <v>82</v>
      </c>
      <c r="B11" t="s">
        <v>567</v>
      </c>
    </row>
    <row r="12" spans="1:10" ht="15.75" x14ac:dyDescent="0.25">
      <c r="A12" t="s">
        <v>83</v>
      </c>
      <c r="B12" t="s">
        <v>567</v>
      </c>
    </row>
    <row r="13" spans="1:10" ht="15.75" x14ac:dyDescent="0.25">
      <c r="A13" t="s">
        <v>83</v>
      </c>
      <c r="B13" t="s">
        <v>567</v>
      </c>
    </row>
    <row r="14" spans="1:10" ht="15.75" x14ac:dyDescent="0.25">
      <c r="A14" t="s">
        <v>83</v>
      </c>
      <c r="B14" t="s">
        <v>567</v>
      </c>
    </row>
    <row r="15" spans="1:10" ht="15.75" x14ac:dyDescent="0.25">
      <c r="A15" t="s">
        <v>83</v>
      </c>
      <c r="B15" t="s">
        <v>567</v>
      </c>
    </row>
    <row r="16" spans="1:10" ht="15.75" x14ac:dyDescent="0.25">
      <c r="A16" t="s">
        <v>83</v>
      </c>
      <c r="B16" t="s">
        <v>567</v>
      </c>
    </row>
    <row r="17" spans="1:2" ht="15.75" x14ac:dyDescent="0.25">
      <c r="A17" t="s">
        <v>83</v>
      </c>
      <c r="B17" t="s">
        <v>567</v>
      </c>
    </row>
    <row r="18" spans="1:2" ht="15.75" x14ac:dyDescent="0.25">
      <c r="A18" t="s">
        <v>83</v>
      </c>
      <c r="B18" t="s">
        <v>567</v>
      </c>
    </row>
    <row r="19" spans="1:2" ht="15.75" x14ac:dyDescent="0.25">
      <c r="A19" t="s">
        <v>83</v>
      </c>
      <c r="B19" t="s">
        <v>567</v>
      </c>
    </row>
    <row r="20" spans="1:2" ht="15.75" x14ac:dyDescent="0.25">
      <c r="A20" t="s">
        <v>83</v>
      </c>
      <c r="B20" t="s">
        <v>567</v>
      </c>
    </row>
    <row r="21" spans="1:2" ht="15.75" x14ac:dyDescent="0.25">
      <c r="A21" t="s">
        <v>83</v>
      </c>
      <c r="B21" t="s">
        <v>567</v>
      </c>
    </row>
    <row r="22" spans="1:2" ht="15.75" x14ac:dyDescent="0.25">
      <c r="A22" t="s">
        <v>84</v>
      </c>
      <c r="B22" t="s">
        <v>567</v>
      </c>
    </row>
    <row r="23" spans="1:2" ht="15.75" x14ac:dyDescent="0.25">
      <c r="A23" t="s">
        <v>84</v>
      </c>
      <c r="B23" t="s">
        <v>567</v>
      </c>
    </row>
    <row r="24" spans="1:2" ht="15.75" x14ac:dyDescent="0.25">
      <c r="A24" t="s">
        <v>84</v>
      </c>
      <c r="B24" t="s">
        <v>567</v>
      </c>
    </row>
    <row r="25" spans="1:2" ht="15.75" x14ac:dyDescent="0.25">
      <c r="A25" t="s">
        <v>85</v>
      </c>
      <c r="B25" t="s">
        <v>568</v>
      </c>
    </row>
    <row r="26" spans="1:2" ht="15.75" x14ac:dyDescent="0.25">
      <c r="A26" t="s">
        <v>86</v>
      </c>
      <c r="B26" t="s">
        <v>568</v>
      </c>
    </row>
    <row r="27" spans="1:2" ht="15.75" x14ac:dyDescent="0.25">
      <c r="A27" t="s">
        <v>87</v>
      </c>
      <c r="B27" t="s">
        <v>568</v>
      </c>
    </row>
    <row r="28" spans="1:2" ht="15.75" x14ac:dyDescent="0.25">
      <c r="A28" t="s">
        <v>88</v>
      </c>
      <c r="B28" t="s">
        <v>568</v>
      </c>
    </row>
    <row r="29" spans="1:2" ht="15.75" x14ac:dyDescent="0.25">
      <c r="A29" t="s">
        <v>89</v>
      </c>
      <c r="B29" t="s">
        <v>568</v>
      </c>
    </row>
    <row r="30" spans="1:2" ht="15.75" x14ac:dyDescent="0.25">
      <c r="A30" t="s">
        <v>90</v>
      </c>
      <c r="B30" t="s">
        <v>568</v>
      </c>
    </row>
    <row r="31" spans="1:2" ht="15.75" x14ac:dyDescent="0.25">
      <c r="A31" t="s">
        <v>91</v>
      </c>
      <c r="B31" t="s">
        <v>568</v>
      </c>
    </row>
    <row r="32" spans="1:2" ht="15.75" x14ac:dyDescent="0.25">
      <c r="A32" t="s">
        <v>92</v>
      </c>
      <c r="B32" t="s">
        <v>568</v>
      </c>
    </row>
    <row r="33" spans="1:2" ht="15.75" x14ac:dyDescent="0.25">
      <c r="A33" t="s">
        <v>93</v>
      </c>
      <c r="B33" t="s">
        <v>568</v>
      </c>
    </row>
    <row r="34" spans="1:2" ht="15.75" x14ac:dyDescent="0.25">
      <c r="A34" t="s">
        <v>94</v>
      </c>
      <c r="B34" t="s">
        <v>568</v>
      </c>
    </row>
    <row r="35" spans="1:2" ht="15.75" x14ac:dyDescent="0.25">
      <c r="A35" t="s">
        <v>95</v>
      </c>
      <c r="B35" t="s">
        <v>568</v>
      </c>
    </row>
    <row r="36" spans="1:2" ht="15.75" x14ac:dyDescent="0.25">
      <c r="A36" t="s">
        <v>96</v>
      </c>
      <c r="B36" t="s">
        <v>568</v>
      </c>
    </row>
    <row r="37" spans="1:2" ht="15.75" x14ac:dyDescent="0.25">
      <c r="A37" t="s">
        <v>97</v>
      </c>
      <c r="B37" t="s">
        <v>568</v>
      </c>
    </row>
    <row r="38" spans="1:2" ht="15.75" x14ac:dyDescent="0.25">
      <c r="A38" t="s">
        <v>97</v>
      </c>
      <c r="B38" t="s">
        <v>568</v>
      </c>
    </row>
    <row r="39" spans="1:2" ht="15.75" x14ac:dyDescent="0.25">
      <c r="A39" t="s">
        <v>97</v>
      </c>
      <c r="B39" t="s">
        <v>568</v>
      </c>
    </row>
    <row r="40" spans="1:2" ht="15.75" x14ac:dyDescent="0.25">
      <c r="A40" t="s">
        <v>98</v>
      </c>
      <c r="B40" t="s">
        <v>568</v>
      </c>
    </row>
    <row r="41" spans="1:2" ht="15.75" x14ac:dyDescent="0.25">
      <c r="A41" t="s">
        <v>98</v>
      </c>
      <c r="B41" t="s">
        <v>568</v>
      </c>
    </row>
    <row r="42" spans="1:2" ht="15.75" x14ac:dyDescent="0.25">
      <c r="A42" t="s">
        <v>98</v>
      </c>
      <c r="B42" t="s">
        <v>568</v>
      </c>
    </row>
    <row r="43" spans="1:2" ht="15.75" x14ac:dyDescent="0.25">
      <c r="A43" t="s">
        <v>98</v>
      </c>
      <c r="B43" t="s">
        <v>568</v>
      </c>
    </row>
    <row r="44" spans="1:2" ht="15.75" x14ac:dyDescent="0.25">
      <c r="A44" t="s">
        <v>98</v>
      </c>
      <c r="B44" t="s">
        <v>568</v>
      </c>
    </row>
    <row r="45" spans="1:2" ht="15.75" x14ac:dyDescent="0.25">
      <c r="A45" t="s">
        <v>99</v>
      </c>
      <c r="B45" t="s">
        <v>568</v>
      </c>
    </row>
    <row r="46" spans="1:2" ht="15.75" x14ac:dyDescent="0.25">
      <c r="A46" t="s">
        <v>99</v>
      </c>
      <c r="B46" t="s">
        <v>568</v>
      </c>
    </row>
    <row r="47" spans="1:2" ht="15.75" x14ac:dyDescent="0.25">
      <c r="A47" t="s">
        <v>99</v>
      </c>
      <c r="B47" t="s">
        <v>568</v>
      </c>
    </row>
    <row r="48" spans="1:2" ht="15.75" x14ac:dyDescent="0.25">
      <c r="A48" t="s">
        <v>99</v>
      </c>
      <c r="B48" t="s">
        <v>568</v>
      </c>
    </row>
    <row r="49" spans="1:2" ht="15.75" x14ac:dyDescent="0.25">
      <c r="A49" t="s">
        <v>99</v>
      </c>
      <c r="B49" t="s">
        <v>568</v>
      </c>
    </row>
    <row r="50" spans="1:2" ht="15.75" x14ac:dyDescent="0.25">
      <c r="A50" t="s">
        <v>100</v>
      </c>
      <c r="B50" t="s">
        <v>568</v>
      </c>
    </row>
    <row r="51" spans="1:2" ht="15.75" x14ac:dyDescent="0.25">
      <c r="A51" t="s">
        <v>100</v>
      </c>
      <c r="B51" t="s">
        <v>568</v>
      </c>
    </row>
    <row r="52" spans="1:2" ht="15.75" x14ac:dyDescent="0.25">
      <c r="A52" t="s">
        <v>100</v>
      </c>
      <c r="B52" t="s">
        <v>568</v>
      </c>
    </row>
    <row r="53" spans="1:2" ht="15.75" x14ac:dyDescent="0.25">
      <c r="A53" t="s">
        <v>100</v>
      </c>
      <c r="B53" t="s">
        <v>568</v>
      </c>
    </row>
    <row r="54" spans="1:2" ht="15.75" x14ac:dyDescent="0.25">
      <c r="A54" t="s">
        <v>100</v>
      </c>
      <c r="B54" t="s">
        <v>568</v>
      </c>
    </row>
    <row r="55" spans="1:2" ht="15.75" x14ac:dyDescent="0.25">
      <c r="A55" t="s">
        <v>100</v>
      </c>
      <c r="B55" t="s">
        <v>568</v>
      </c>
    </row>
    <row r="56" spans="1:2" ht="15.75" x14ac:dyDescent="0.25">
      <c r="A56" t="s">
        <v>101</v>
      </c>
      <c r="B56" t="s">
        <v>568</v>
      </c>
    </row>
    <row r="57" spans="1:2" ht="15.75" x14ac:dyDescent="0.25">
      <c r="A57" t="s">
        <v>102</v>
      </c>
      <c r="B57" t="s">
        <v>568</v>
      </c>
    </row>
    <row r="58" spans="1:2" ht="15.75" x14ac:dyDescent="0.25">
      <c r="A58" t="s">
        <v>103</v>
      </c>
      <c r="B58" t="s">
        <v>568</v>
      </c>
    </row>
    <row r="59" spans="1:2" ht="15.75" x14ac:dyDescent="0.25">
      <c r="A59" t="s">
        <v>104</v>
      </c>
      <c r="B59" t="s">
        <v>568</v>
      </c>
    </row>
    <row r="60" spans="1:2" ht="15.75" x14ac:dyDescent="0.25">
      <c r="A60" t="s">
        <v>105</v>
      </c>
      <c r="B60" t="s">
        <v>568</v>
      </c>
    </row>
    <row r="61" spans="1:2" ht="15.75" x14ac:dyDescent="0.25">
      <c r="A61" t="s">
        <v>106</v>
      </c>
      <c r="B61" t="s">
        <v>568</v>
      </c>
    </row>
    <row r="62" spans="1:2" ht="15.75" x14ac:dyDescent="0.25">
      <c r="A62" t="s">
        <v>107</v>
      </c>
      <c r="B62" t="s">
        <v>568</v>
      </c>
    </row>
    <row r="63" spans="1:2" ht="15.75" x14ac:dyDescent="0.25">
      <c r="A63" t="s">
        <v>108</v>
      </c>
      <c r="B63" t="s">
        <v>568</v>
      </c>
    </row>
    <row r="64" spans="1:2" ht="15.75" x14ac:dyDescent="0.25">
      <c r="A64" t="s">
        <v>109</v>
      </c>
      <c r="B64" t="s">
        <v>568</v>
      </c>
    </row>
    <row r="65" spans="1:2" ht="15.75" x14ac:dyDescent="0.25">
      <c r="A65" t="s">
        <v>110</v>
      </c>
      <c r="B65" t="s">
        <v>568</v>
      </c>
    </row>
    <row r="66" spans="1:2" ht="15.75" x14ac:dyDescent="0.25">
      <c r="A66" t="s">
        <v>111</v>
      </c>
      <c r="B66" t="s">
        <v>568</v>
      </c>
    </row>
    <row r="67" spans="1:2" ht="15.75" x14ac:dyDescent="0.25">
      <c r="A67" t="s">
        <v>112</v>
      </c>
      <c r="B67" t="s">
        <v>568</v>
      </c>
    </row>
    <row r="68" spans="1:2" ht="15.75" x14ac:dyDescent="0.25">
      <c r="A68" t="s">
        <v>113</v>
      </c>
      <c r="B68" t="s">
        <v>568</v>
      </c>
    </row>
    <row r="69" spans="1:2" ht="15.75" x14ac:dyDescent="0.25">
      <c r="A69" t="s">
        <v>114</v>
      </c>
      <c r="B69" t="s">
        <v>568</v>
      </c>
    </row>
    <row r="70" spans="1:2" ht="15.75" x14ac:dyDescent="0.25">
      <c r="A70" t="s">
        <v>114</v>
      </c>
      <c r="B70" t="s">
        <v>568</v>
      </c>
    </row>
    <row r="71" spans="1:2" ht="15.75" x14ac:dyDescent="0.25">
      <c r="A71" t="s">
        <v>114</v>
      </c>
      <c r="B71" t="s">
        <v>568</v>
      </c>
    </row>
    <row r="72" spans="1:2" ht="15.75" x14ac:dyDescent="0.25">
      <c r="A72" t="s">
        <v>114</v>
      </c>
      <c r="B72" t="s">
        <v>568</v>
      </c>
    </row>
    <row r="73" spans="1:2" ht="15.75" x14ac:dyDescent="0.25">
      <c r="A73" t="s">
        <v>114</v>
      </c>
      <c r="B73" t="s">
        <v>568</v>
      </c>
    </row>
    <row r="74" spans="1:2" ht="15.75" x14ac:dyDescent="0.25">
      <c r="A74" t="s">
        <v>115</v>
      </c>
      <c r="B74" t="s">
        <v>568</v>
      </c>
    </row>
    <row r="75" spans="1:2" ht="15.75" x14ac:dyDescent="0.25">
      <c r="A75" t="s">
        <v>116</v>
      </c>
      <c r="B75" t="s">
        <v>568</v>
      </c>
    </row>
    <row r="76" spans="1:2" ht="15.75" x14ac:dyDescent="0.25">
      <c r="A76" t="s">
        <v>117</v>
      </c>
      <c r="B76" t="s">
        <v>568</v>
      </c>
    </row>
    <row r="77" spans="1:2" ht="15.75" x14ac:dyDescent="0.25">
      <c r="A77" t="s">
        <v>118</v>
      </c>
      <c r="B77" t="s">
        <v>568</v>
      </c>
    </row>
    <row r="78" spans="1:2" ht="15.75" x14ac:dyDescent="0.25">
      <c r="A78" t="s">
        <v>119</v>
      </c>
      <c r="B78" t="s">
        <v>568</v>
      </c>
    </row>
    <row r="79" spans="1:2" ht="15.75" x14ac:dyDescent="0.25">
      <c r="A79" t="s">
        <v>120</v>
      </c>
      <c r="B79" t="s">
        <v>568</v>
      </c>
    </row>
    <row r="80" spans="1:2" ht="15.75" x14ac:dyDescent="0.25">
      <c r="A80" t="s">
        <v>121</v>
      </c>
      <c r="B80" t="s">
        <v>568</v>
      </c>
    </row>
    <row r="81" spans="1:2" ht="15.75" x14ac:dyDescent="0.25">
      <c r="A81" t="s">
        <v>121</v>
      </c>
      <c r="B81" t="s">
        <v>568</v>
      </c>
    </row>
    <row r="82" spans="1:2" ht="15.75" x14ac:dyDescent="0.25">
      <c r="A82" t="s">
        <v>121</v>
      </c>
      <c r="B82" t="s">
        <v>568</v>
      </c>
    </row>
    <row r="83" spans="1:2" ht="15.75" x14ac:dyDescent="0.25">
      <c r="A83" t="s">
        <v>121</v>
      </c>
      <c r="B83" t="s">
        <v>568</v>
      </c>
    </row>
    <row r="84" spans="1:2" ht="15.75" x14ac:dyDescent="0.25">
      <c r="A84" t="s">
        <v>121</v>
      </c>
      <c r="B84" t="s">
        <v>568</v>
      </c>
    </row>
    <row r="85" spans="1:2" ht="15.75" x14ac:dyDescent="0.25">
      <c r="A85" t="s">
        <v>121</v>
      </c>
      <c r="B85" t="s">
        <v>568</v>
      </c>
    </row>
    <row r="86" spans="1:2" ht="15.75" x14ac:dyDescent="0.25">
      <c r="A86" t="s">
        <v>121</v>
      </c>
      <c r="B86" t="s">
        <v>568</v>
      </c>
    </row>
    <row r="87" spans="1:2" ht="15.75" x14ac:dyDescent="0.25">
      <c r="A87" t="s">
        <v>121</v>
      </c>
      <c r="B87" t="s">
        <v>568</v>
      </c>
    </row>
    <row r="88" spans="1:2" ht="15.75" x14ac:dyDescent="0.25">
      <c r="A88" t="s">
        <v>121</v>
      </c>
      <c r="B88" t="s">
        <v>568</v>
      </c>
    </row>
    <row r="89" spans="1:2" ht="15.75" x14ac:dyDescent="0.25">
      <c r="A89" t="s">
        <v>121</v>
      </c>
      <c r="B89" t="s">
        <v>568</v>
      </c>
    </row>
    <row r="90" spans="1:2" ht="15.75" x14ac:dyDescent="0.25">
      <c r="A90" t="s">
        <v>121</v>
      </c>
      <c r="B90" t="s">
        <v>568</v>
      </c>
    </row>
    <row r="91" spans="1:2" ht="15.75" x14ac:dyDescent="0.25">
      <c r="A91" t="s">
        <v>121</v>
      </c>
      <c r="B91" t="s">
        <v>568</v>
      </c>
    </row>
    <row r="92" spans="1:2" ht="15.75" x14ac:dyDescent="0.25">
      <c r="A92" t="s">
        <v>122</v>
      </c>
      <c r="B92" t="s">
        <v>568</v>
      </c>
    </row>
    <row r="93" spans="1:2" ht="15.75" x14ac:dyDescent="0.25">
      <c r="A93" t="s">
        <v>122</v>
      </c>
      <c r="B93" t="s">
        <v>568</v>
      </c>
    </row>
    <row r="94" spans="1:2" ht="15.75" x14ac:dyDescent="0.25">
      <c r="A94" t="s">
        <v>123</v>
      </c>
      <c r="B94" t="s">
        <v>568</v>
      </c>
    </row>
    <row r="95" spans="1:2" ht="15.75" x14ac:dyDescent="0.25">
      <c r="A95" t="s">
        <v>124</v>
      </c>
      <c r="B95" t="s">
        <v>568</v>
      </c>
    </row>
    <row r="96" spans="1:2" ht="15.75" x14ac:dyDescent="0.25">
      <c r="A96" t="s">
        <v>125</v>
      </c>
      <c r="B96" t="s">
        <v>568</v>
      </c>
    </row>
    <row r="97" spans="1:2" ht="15.75" x14ac:dyDescent="0.25">
      <c r="A97" t="s">
        <v>126</v>
      </c>
      <c r="B97" t="s">
        <v>568</v>
      </c>
    </row>
    <row r="98" spans="1:2" ht="15.75" x14ac:dyDescent="0.25">
      <c r="A98" t="s">
        <v>127</v>
      </c>
      <c r="B98" t="s">
        <v>568</v>
      </c>
    </row>
    <row r="99" spans="1:2" ht="15.75" x14ac:dyDescent="0.25">
      <c r="A99" t="s">
        <v>128</v>
      </c>
      <c r="B99" t="s">
        <v>568</v>
      </c>
    </row>
    <row r="100" spans="1:2" ht="15.75" x14ac:dyDescent="0.25">
      <c r="A100" t="s">
        <v>129</v>
      </c>
      <c r="B100" t="s">
        <v>568</v>
      </c>
    </row>
    <row r="101" spans="1:2" ht="15.75" x14ac:dyDescent="0.25">
      <c r="A101" t="s">
        <v>130</v>
      </c>
      <c r="B101" t="s">
        <v>568</v>
      </c>
    </row>
    <row r="102" spans="1:2" ht="15.75" x14ac:dyDescent="0.25">
      <c r="A102" t="s">
        <v>131</v>
      </c>
      <c r="B102" t="s">
        <v>568</v>
      </c>
    </row>
    <row r="103" spans="1:2" ht="15.75" x14ac:dyDescent="0.25">
      <c r="A103" t="s">
        <v>131</v>
      </c>
      <c r="B103" t="s">
        <v>568</v>
      </c>
    </row>
    <row r="104" spans="1:2" ht="15.75" x14ac:dyDescent="0.25">
      <c r="A104" t="s">
        <v>131</v>
      </c>
      <c r="B104" t="s">
        <v>568</v>
      </c>
    </row>
    <row r="105" spans="1:2" ht="15.75" x14ac:dyDescent="0.25">
      <c r="A105" t="s">
        <v>131</v>
      </c>
      <c r="B105" t="s">
        <v>568</v>
      </c>
    </row>
    <row r="106" spans="1:2" ht="15.75" x14ac:dyDescent="0.25">
      <c r="A106" t="s">
        <v>131</v>
      </c>
      <c r="B106" t="s">
        <v>568</v>
      </c>
    </row>
    <row r="107" spans="1:2" ht="15.75" x14ac:dyDescent="0.25">
      <c r="A107" t="s">
        <v>131</v>
      </c>
      <c r="B107" t="s">
        <v>568</v>
      </c>
    </row>
    <row r="108" spans="1:2" ht="15.75" x14ac:dyDescent="0.25">
      <c r="A108" t="s">
        <v>131</v>
      </c>
      <c r="B108" t="s">
        <v>568</v>
      </c>
    </row>
    <row r="109" spans="1:2" ht="15.75" x14ac:dyDescent="0.25">
      <c r="A109" t="s">
        <v>131</v>
      </c>
      <c r="B109" t="s">
        <v>568</v>
      </c>
    </row>
    <row r="110" spans="1:2" ht="15.75" x14ac:dyDescent="0.25">
      <c r="A110" t="s">
        <v>131</v>
      </c>
      <c r="B110" t="s">
        <v>568</v>
      </c>
    </row>
    <row r="111" spans="1:2" ht="15.75" x14ac:dyDescent="0.25">
      <c r="A111" t="s">
        <v>131</v>
      </c>
      <c r="B111" t="s">
        <v>568</v>
      </c>
    </row>
    <row r="112" spans="1:2" ht="15.75" x14ac:dyDescent="0.25">
      <c r="A112" t="s">
        <v>131</v>
      </c>
      <c r="B112" t="s">
        <v>568</v>
      </c>
    </row>
    <row r="113" spans="1:2" ht="15.75" x14ac:dyDescent="0.25">
      <c r="A113" t="s">
        <v>132</v>
      </c>
      <c r="B113" t="s">
        <v>568</v>
      </c>
    </row>
    <row r="114" spans="1:2" ht="15.75" x14ac:dyDescent="0.25">
      <c r="A114" t="s">
        <v>132</v>
      </c>
      <c r="B114" t="s">
        <v>568</v>
      </c>
    </row>
    <row r="115" spans="1:2" ht="15.75" x14ac:dyDescent="0.25">
      <c r="A115" t="s">
        <v>132</v>
      </c>
      <c r="B115" t="s">
        <v>568</v>
      </c>
    </row>
    <row r="116" spans="1:2" ht="15.75" x14ac:dyDescent="0.25">
      <c r="A116" t="s">
        <v>132</v>
      </c>
      <c r="B116" t="s">
        <v>568</v>
      </c>
    </row>
    <row r="117" spans="1:2" ht="15.75" x14ac:dyDescent="0.25">
      <c r="A117" t="s">
        <v>132</v>
      </c>
      <c r="B117" t="s">
        <v>568</v>
      </c>
    </row>
    <row r="118" spans="1:2" ht="15.75" x14ac:dyDescent="0.25">
      <c r="A118" t="s">
        <v>132</v>
      </c>
      <c r="B118" t="s">
        <v>568</v>
      </c>
    </row>
    <row r="119" spans="1:2" ht="15.75" x14ac:dyDescent="0.25">
      <c r="A119" t="s">
        <v>132</v>
      </c>
      <c r="B119" t="s">
        <v>568</v>
      </c>
    </row>
    <row r="120" spans="1:2" ht="15.75" x14ac:dyDescent="0.25">
      <c r="A120" t="s">
        <v>132</v>
      </c>
      <c r="B120" t="s">
        <v>568</v>
      </c>
    </row>
    <row r="121" spans="1:2" ht="15.75" x14ac:dyDescent="0.25">
      <c r="A121" t="s">
        <v>132</v>
      </c>
      <c r="B121" t="s">
        <v>568</v>
      </c>
    </row>
    <row r="122" spans="1:2" ht="15.75" x14ac:dyDescent="0.25">
      <c r="A122" t="s">
        <v>133</v>
      </c>
      <c r="B122" t="s">
        <v>568</v>
      </c>
    </row>
    <row r="123" spans="1:2" ht="15.75" x14ac:dyDescent="0.25">
      <c r="A123" t="s">
        <v>133</v>
      </c>
      <c r="B123" t="s">
        <v>568</v>
      </c>
    </row>
    <row r="124" spans="1:2" ht="15.75" x14ac:dyDescent="0.25">
      <c r="A124" t="s">
        <v>133</v>
      </c>
      <c r="B124" t="s">
        <v>568</v>
      </c>
    </row>
    <row r="125" spans="1:2" ht="15.75" x14ac:dyDescent="0.25">
      <c r="A125" t="s">
        <v>133</v>
      </c>
      <c r="B125" t="s">
        <v>568</v>
      </c>
    </row>
    <row r="126" spans="1:2" ht="15.75" x14ac:dyDescent="0.25">
      <c r="A126" t="s">
        <v>134</v>
      </c>
      <c r="B126" t="s">
        <v>568</v>
      </c>
    </row>
    <row r="127" spans="1:2" ht="15.75" x14ac:dyDescent="0.25">
      <c r="A127" t="s">
        <v>134</v>
      </c>
      <c r="B127" t="s">
        <v>568</v>
      </c>
    </row>
    <row r="128" spans="1:2" ht="15.75" x14ac:dyDescent="0.25">
      <c r="A128" t="s">
        <v>134</v>
      </c>
      <c r="B128" t="s">
        <v>568</v>
      </c>
    </row>
    <row r="129" spans="1:2" ht="15.75" x14ac:dyDescent="0.25">
      <c r="A129" t="s">
        <v>134</v>
      </c>
      <c r="B129" t="s">
        <v>568</v>
      </c>
    </row>
    <row r="130" spans="1:2" ht="15.75" x14ac:dyDescent="0.25">
      <c r="A130" t="s">
        <v>135</v>
      </c>
      <c r="B130" t="s">
        <v>568</v>
      </c>
    </row>
    <row r="131" spans="1:2" ht="15.75" x14ac:dyDescent="0.25">
      <c r="A131" t="s">
        <v>135</v>
      </c>
      <c r="B131" t="s">
        <v>568</v>
      </c>
    </row>
    <row r="132" spans="1:2" ht="15.75" x14ac:dyDescent="0.25">
      <c r="A132" t="s">
        <v>135</v>
      </c>
      <c r="B132" t="s">
        <v>568</v>
      </c>
    </row>
    <row r="133" spans="1:2" ht="15.75" x14ac:dyDescent="0.25">
      <c r="A133" t="s">
        <v>135</v>
      </c>
      <c r="B133" t="s">
        <v>568</v>
      </c>
    </row>
    <row r="134" spans="1:2" ht="15.75" x14ac:dyDescent="0.25">
      <c r="A134" t="s">
        <v>136</v>
      </c>
      <c r="B134" t="s">
        <v>568</v>
      </c>
    </row>
    <row r="135" spans="1:2" ht="15.75" x14ac:dyDescent="0.25">
      <c r="A135" t="s">
        <v>136</v>
      </c>
      <c r="B135" t="s">
        <v>568</v>
      </c>
    </row>
    <row r="136" spans="1:2" ht="15.75" x14ac:dyDescent="0.25">
      <c r="A136" t="s">
        <v>136</v>
      </c>
      <c r="B136" t="s">
        <v>568</v>
      </c>
    </row>
    <row r="137" spans="1:2" ht="15.75" x14ac:dyDescent="0.25">
      <c r="A137" t="s">
        <v>136</v>
      </c>
      <c r="B137" t="s">
        <v>568</v>
      </c>
    </row>
    <row r="138" spans="1:2" ht="15.75" x14ac:dyDescent="0.25">
      <c r="A138" t="s">
        <v>137</v>
      </c>
      <c r="B138" t="s">
        <v>568</v>
      </c>
    </row>
    <row r="139" spans="1:2" ht="15.75" x14ac:dyDescent="0.25">
      <c r="A139" t="s">
        <v>137</v>
      </c>
      <c r="B139" t="s">
        <v>568</v>
      </c>
    </row>
    <row r="140" spans="1:2" ht="15.75" x14ac:dyDescent="0.25">
      <c r="A140" t="s">
        <v>137</v>
      </c>
      <c r="B140" t="s">
        <v>568</v>
      </c>
    </row>
    <row r="141" spans="1:2" ht="15.75" x14ac:dyDescent="0.25">
      <c r="A141" t="s">
        <v>137</v>
      </c>
      <c r="B141" t="s">
        <v>568</v>
      </c>
    </row>
    <row r="142" spans="1:2" ht="15.75" x14ac:dyDescent="0.25">
      <c r="A142" t="s">
        <v>138</v>
      </c>
      <c r="B142" t="s">
        <v>568</v>
      </c>
    </row>
    <row r="143" spans="1:2" ht="15.75" x14ac:dyDescent="0.25">
      <c r="A143" t="s">
        <v>139</v>
      </c>
      <c r="B143" t="s">
        <v>568</v>
      </c>
    </row>
    <row r="144" spans="1:2" ht="15.75" x14ac:dyDescent="0.25">
      <c r="A144" t="s">
        <v>139</v>
      </c>
      <c r="B144" t="s">
        <v>568</v>
      </c>
    </row>
    <row r="145" spans="1:2" ht="15.75" x14ac:dyDescent="0.25">
      <c r="A145" t="s">
        <v>140</v>
      </c>
      <c r="B145" t="s">
        <v>568</v>
      </c>
    </row>
    <row r="146" spans="1:2" ht="15.75" x14ac:dyDescent="0.25">
      <c r="A146" t="s">
        <v>140</v>
      </c>
      <c r="B146" t="s">
        <v>568</v>
      </c>
    </row>
    <row r="147" spans="1:2" ht="15.75" x14ac:dyDescent="0.25">
      <c r="A147" t="s">
        <v>140</v>
      </c>
      <c r="B147" t="s">
        <v>568</v>
      </c>
    </row>
    <row r="148" spans="1:2" ht="15.75" x14ac:dyDescent="0.25">
      <c r="A148" t="s">
        <v>140</v>
      </c>
      <c r="B148" t="s">
        <v>568</v>
      </c>
    </row>
    <row r="149" spans="1:2" ht="15.75" x14ac:dyDescent="0.25">
      <c r="A149" t="s">
        <v>141</v>
      </c>
      <c r="B149" t="s">
        <v>568</v>
      </c>
    </row>
    <row r="150" spans="1:2" ht="15.75" x14ac:dyDescent="0.25">
      <c r="A150" t="s">
        <v>142</v>
      </c>
      <c r="B150" t="s">
        <v>568</v>
      </c>
    </row>
    <row r="151" spans="1:2" ht="15.75" x14ac:dyDescent="0.25">
      <c r="A151" t="s">
        <v>143</v>
      </c>
      <c r="B151" t="s">
        <v>568</v>
      </c>
    </row>
    <row r="152" spans="1:2" ht="15.75" x14ac:dyDescent="0.25">
      <c r="A152" t="s">
        <v>144</v>
      </c>
      <c r="B152" t="s">
        <v>568</v>
      </c>
    </row>
    <row r="153" spans="1:2" ht="15.75" x14ac:dyDescent="0.25">
      <c r="A153" t="s">
        <v>145</v>
      </c>
      <c r="B153" t="s">
        <v>568</v>
      </c>
    </row>
    <row r="154" spans="1:2" ht="15.75" x14ac:dyDescent="0.25">
      <c r="A154" t="s">
        <v>145</v>
      </c>
      <c r="B154" t="s">
        <v>568</v>
      </c>
    </row>
    <row r="155" spans="1:2" ht="15.75" x14ac:dyDescent="0.25">
      <c r="A155" t="s">
        <v>145</v>
      </c>
      <c r="B155" t="s">
        <v>568</v>
      </c>
    </row>
    <row r="156" spans="1:2" ht="15.75" x14ac:dyDescent="0.25">
      <c r="A156" t="s">
        <v>145</v>
      </c>
      <c r="B156" t="s">
        <v>568</v>
      </c>
    </row>
    <row r="157" spans="1:2" ht="15.75" x14ac:dyDescent="0.25">
      <c r="A157" t="s">
        <v>145</v>
      </c>
      <c r="B157" t="s">
        <v>568</v>
      </c>
    </row>
    <row r="158" spans="1:2" ht="15.75" x14ac:dyDescent="0.25">
      <c r="A158" t="s">
        <v>145</v>
      </c>
      <c r="B158" t="s">
        <v>568</v>
      </c>
    </row>
    <row r="159" spans="1:2" ht="15.75" x14ac:dyDescent="0.25">
      <c r="A159" t="s">
        <v>145</v>
      </c>
      <c r="B159" t="s">
        <v>568</v>
      </c>
    </row>
    <row r="160" spans="1:2" ht="15.75" x14ac:dyDescent="0.25">
      <c r="A160" t="s">
        <v>145</v>
      </c>
      <c r="B160" t="s">
        <v>568</v>
      </c>
    </row>
    <row r="161" spans="1:2" ht="15.75" x14ac:dyDescent="0.25">
      <c r="A161" t="s">
        <v>145</v>
      </c>
      <c r="B161" t="s">
        <v>568</v>
      </c>
    </row>
    <row r="162" spans="1:2" ht="15.75" x14ac:dyDescent="0.25">
      <c r="A162" t="s">
        <v>145</v>
      </c>
      <c r="B162" t="s">
        <v>568</v>
      </c>
    </row>
    <row r="163" spans="1:2" ht="15.75" x14ac:dyDescent="0.25">
      <c r="A163" t="s">
        <v>145</v>
      </c>
      <c r="B163" t="s">
        <v>568</v>
      </c>
    </row>
    <row r="164" spans="1:2" ht="15.75" x14ac:dyDescent="0.25">
      <c r="A164" t="s">
        <v>146</v>
      </c>
      <c r="B164" t="s">
        <v>568</v>
      </c>
    </row>
    <row r="165" spans="1:2" ht="15.75" x14ac:dyDescent="0.25">
      <c r="A165" t="s">
        <v>147</v>
      </c>
      <c r="B165" t="s">
        <v>568</v>
      </c>
    </row>
    <row r="166" spans="1:2" ht="15.75" x14ac:dyDescent="0.25">
      <c r="A166" t="s">
        <v>148</v>
      </c>
      <c r="B166" t="s">
        <v>568</v>
      </c>
    </row>
    <row r="167" spans="1:2" ht="15.75" x14ac:dyDescent="0.25">
      <c r="A167" t="s">
        <v>149</v>
      </c>
      <c r="B167" t="s">
        <v>568</v>
      </c>
    </row>
    <row r="168" spans="1:2" ht="15.75" x14ac:dyDescent="0.25">
      <c r="A168" t="s">
        <v>150</v>
      </c>
      <c r="B168" t="s">
        <v>568</v>
      </c>
    </row>
    <row r="169" spans="1:2" ht="15.75" x14ac:dyDescent="0.25">
      <c r="A169" t="s">
        <v>151</v>
      </c>
      <c r="B169" t="s">
        <v>568</v>
      </c>
    </row>
    <row r="170" spans="1:2" ht="15.75" x14ac:dyDescent="0.25">
      <c r="A170" t="s">
        <v>151</v>
      </c>
      <c r="B170" t="s">
        <v>568</v>
      </c>
    </row>
    <row r="171" spans="1:2" ht="15.75" x14ac:dyDescent="0.25">
      <c r="A171" t="s">
        <v>151</v>
      </c>
      <c r="B171" t="s">
        <v>568</v>
      </c>
    </row>
    <row r="172" spans="1:2" ht="15.75" x14ac:dyDescent="0.25">
      <c r="A172" t="s">
        <v>151</v>
      </c>
      <c r="B172" t="s">
        <v>568</v>
      </c>
    </row>
    <row r="173" spans="1:2" ht="15.75" x14ac:dyDescent="0.25">
      <c r="A173" t="s">
        <v>151</v>
      </c>
      <c r="B173" t="s">
        <v>568</v>
      </c>
    </row>
    <row r="174" spans="1:2" ht="15.75" x14ac:dyDescent="0.25">
      <c r="A174" t="s">
        <v>151</v>
      </c>
      <c r="B174" t="s">
        <v>568</v>
      </c>
    </row>
    <row r="175" spans="1:2" ht="15.75" x14ac:dyDescent="0.25">
      <c r="A175" t="s">
        <v>152</v>
      </c>
      <c r="B175" t="s">
        <v>568</v>
      </c>
    </row>
    <row r="176" spans="1:2" ht="15.75" x14ac:dyDescent="0.25">
      <c r="A176" t="s">
        <v>153</v>
      </c>
      <c r="B176" t="s">
        <v>568</v>
      </c>
    </row>
    <row r="177" spans="1:2" ht="15.75" x14ac:dyDescent="0.25">
      <c r="A177" t="s">
        <v>154</v>
      </c>
      <c r="B177" t="s">
        <v>568</v>
      </c>
    </row>
    <row r="178" spans="1:2" ht="15.75" x14ac:dyDescent="0.25">
      <c r="A178" t="s">
        <v>155</v>
      </c>
      <c r="B178" t="s">
        <v>568</v>
      </c>
    </row>
    <row r="179" spans="1:2" ht="15.75" x14ac:dyDescent="0.25">
      <c r="A179" t="s">
        <v>155</v>
      </c>
      <c r="B179" t="s">
        <v>568</v>
      </c>
    </row>
    <row r="180" spans="1:2" ht="15.75" x14ac:dyDescent="0.25">
      <c r="A180" t="s">
        <v>155</v>
      </c>
      <c r="B180" t="s">
        <v>568</v>
      </c>
    </row>
    <row r="181" spans="1:2" ht="15.75" x14ac:dyDescent="0.25">
      <c r="A181" t="s">
        <v>155</v>
      </c>
      <c r="B181" t="s">
        <v>568</v>
      </c>
    </row>
    <row r="182" spans="1:2" ht="15.75" x14ac:dyDescent="0.25">
      <c r="A182" t="s">
        <v>155</v>
      </c>
      <c r="B182" t="s">
        <v>568</v>
      </c>
    </row>
    <row r="183" spans="1:2" ht="15.75" x14ac:dyDescent="0.25">
      <c r="A183" t="s">
        <v>155</v>
      </c>
      <c r="B183" t="s">
        <v>568</v>
      </c>
    </row>
    <row r="184" spans="1:2" ht="15.75" x14ac:dyDescent="0.25">
      <c r="A184" t="s">
        <v>156</v>
      </c>
      <c r="B184" t="s">
        <v>568</v>
      </c>
    </row>
    <row r="185" spans="1:2" ht="15.75" x14ac:dyDescent="0.25">
      <c r="A185" t="s">
        <v>157</v>
      </c>
      <c r="B185" t="s">
        <v>568</v>
      </c>
    </row>
    <row r="186" spans="1:2" ht="15.75" x14ac:dyDescent="0.25">
      <c r="A186" t="s">
        <v>157</v>
      </c>
      <c r="B186" t="s">
        <v>568</v>
      </c>
    </row>
    <row r="187" spans="1:2" ht="15.75" x14ac:dyDescent="0.25">
      <c r="A187" t="s">
        <v>158</v>
      </c>
      <c r="B187" t="s">
        <v>568</v>
      </c>
    </row>
    <row r="188" spans="1:2" ht="15.75" x14ac:dyDescent="0.25">
      <c r="A188" t="s">
        <v>158</v>
      </c>
      <c r="B188" t="s">
        <v>568</v>
      </c>
    </row>
    <row r="189" spans="1:2" ht="15.75" x14ac:dyDescent="0.25">
      <c r="A189" t="s">
        <v>158</v>
      </c>
      <c r="B189" t="s">
        <v>568</v>
      </c>
    </row>
    <row r="190" spans="1:2" ht="15.75" x14ac:dyDescent="0.25">
      <c r="A190" t="s">
        <v>158</v>
      </c>
      <c r="B190" t="s">
        <v>568</v>
      </c>
    </row>
    <row r="191" spans="1:2" ht="15.75" x14ac:dyDescent="0.25">
      <c r="A191" t="s">
        <v>158</v>
      </c>
      <c r="B191" t="s">
        <v>568</v>
      </c>
    </row>
    <row r="192" spans="1:2" ht="15.75" x14ac:dyDescent="0.25">
      <c r="A192" t="s">
        <v>158</v>
      </c>
      <c r="B192" t="s">
        <v>568</v>
      </c>
    </row>
    <row r="193" spans="1:2" ht="15.75" x14ac:dyDescent="0.25">
      <c r="A193" t="s">
        <v>158</v>
      </c>
      <c r="B193" t="s">
        <v>568</v>
      </c>
    </row>
    <row r="194" spans="1:2" ht="15.75" x14ac:dyDescent="0.25">
      <c r="A194" t="s">
        <v>159</v>
      </c>
      <c r="B194" t="s">
        <v>568</v>
      </c>
    </row>
    <row r="195" spans="1:2" ht="15.75" x14ac:dyDescent="0.25">
      <c r="A195" t="s">
        <v>160</v>
      </c>
      <c r="B195" t="s">
        <v>568</v>
      </c>
    </row>
    <row r="196" spans="1:2" ht="15.75" x14ac:dyDescent="0.25">
      <c r="A196" t="s">
        <v>161</v>
      </c>
      <c r="B196" t="s">
        <v>568</v>
      </c>
    </row>
    <row r="197" spans="1:2" ht="15.75" x14ac:dyDescent="0.25">
      <c r="A197" t="s">
        <v>161</v>
      </c>
      <c r="B197" t="s">
        <v>568</v>
      </c>
    </row>
    <row r="198" spans="1:2" ht="15.75" x14ac:dyDescent="0.25">
      <c r="A198" t="s">
        <v>161</v>
      </c>
      <c r="B198" t="s">
        <v>568</v>
      </c>
    </row>
    <row r="199" spans="1:2" ht="15.75" x14ac:dyDescent="0.25">
      <c r="A199" t="s">
        <v>161</v>
      </c>
      <c r="B199" t="s">
        <v>568</v>
      </c>
    </row>
    <row r="200" spans="1:2" ht="15.75" x14ac:dyDescent="0.25">
      <c r="A200" t="s">
        <v>161</v>
      </c>
      <c r="B200" t="s">
        <v>568</v>
      </c>
    </row>
    <row r="201" spans="1:2" ht="15.75" x14ac:dyDescent="0.25">
      <c r="A201" t="s">
        <v>161</v>
      </c>
      <c r="B201" t="s">
        <v>568</v>
      </c>
    </row>
    <row r="202" spans="1:2" ht="15.75" x14ac:dyDescent="0.25">
      <c r="A202" t="s">
        <v>161</v>
      </c>
      <c r="B202" t="s">
        <v>568</v>
      </c>
    </row>
    <row r="203" spans="1:2" ht="15.75" x14ac:dyDescent="0.25">
      <c r="A203" t="s">
        <v>162</v>
      </c>
      <c r="B203" t="s">
        <v>568</v>
      </c>
    </row>
    <row r="204" spans="1:2" ht="15.75" x14ac:dyDescent="0.25">
      <c r="A204" t="s">
        <v>163</v>
      </c>
      <c r="B204" t="s">
        <v>568</v>
      </c>
    </row>
    <row r="205" spans="1:2" ht="15.75" x14ac:dyDescent="0.25">
      <c r="A205" t="s">
        <v>164</v>
      </c>
      <c r="B205" t="s">
        <v>568</v>
      </c>
    </row>
    <row r="206" spans="1:2" ht="15.75" x14ac:dyDescent="0.25">
      <c r="A206" t="s">
        <v>165</v>
      </c>
      <c r="B206" t="s">
        <v>568</v>
      </c>
    </row>
    <row r="207" spans="1:2" ht="15.75" x14ac:dyDescent="0.25">
      <c r="A207" t="s">
        <v>166</v>
      </c>
      <c r="B207" t="s">
        <v>568</v>
      </c>
    </row>
    <row r="208" spans="1:2" ht="15.75" x14ac:dyDescent="0.25">
      <c r="A208" t="s">
        <v>166</v>
      </c>
      <c r="B208" t="s">
        <v>568</v>
      </c>
    </row>
    <row r="209" spans="1:2" ht="15.75" x14ac:dyDescent="0.25">
      <c r="A209" t="s">
        <v>167</v>
      </c>
      <c r="B209" t="s">
        <v>568</v>
      </c>
    </row>
    <row r="210" spans="1:2" ht="15.75" x14ac:dyDescent="0.25">
      <c r="A210" t="s">
        <v>168</v>
      </c>
      <c r="B210" t="s">
        <v>568</v>
      </c>
    </row>
    <row r="211" spans="1:2" ht="15.75" x14ac:dyDescent="0.25">
      <c r="A211" t="s">
        <v>169</v>
      </c>
      <c r="B211" t="s">
        <v>568</v>
      </c>
    </row>
    <row r="212" spans="1:2" ht="15.75" x14ac:dyDescent="0.25">
      <c r="A212" t="s">
        <v>170</v>
      </c>
      <c r="B212" t="s">
        <v>568</v>
      </c>
    </row>
    <row r="213" spans="1:2" ht="15.75" x14ac:dyDescent="0.25">
      <c r="A213" t="s">
        <v>171</v>
      </c>
      <c r="B213" t="s">
        <v>568</v>
      </c>
    </row>
    <row r="214" spans="1:2" ht="15.75" x14ac:dyDescent="0.25">
      <c r="A214" t="s">
        <v>172</v>
      </c>
      <c r="B214" t="s">
        <v>568</v>
      </c>
    </row>
    <row r="215" spans="1:2" ht="15.75" x14ac:dyDescent="0.25">
      <c r="A215" t="s">
        <v>173</v>
      </c>
      <c r="B215" t="s">
        <v>568</v>
      </c>
    </row>
    <row r="216" spans="1:2" ht="15.75" x14ac:dyDescent="0.25">
      <c r="A216" t="s">
        <v>173</v>
      </c>
      <c r="B216" t="s">
        <v>568</v>
      </c>
    </row>
    <row r="217" spans="1:2" ht="15.75" x14ac:dyDescent="0.25">
      <c r="A217" t="s">
        <v>173</v>
      </c>
      <c r="B217" t="s">
        <v>568</v>
      </c>
    </row>
    <row r="218" spans="1:2" ht="15.75" x14ac:dyDescent="0.25">
      <c r="A218" t="s">
        <v>173</v>
      </c>
      <c r="B218" t="s">
        <v>568</v>
      </c>
    </row>
    <row r="219" spans="1:2" ht="15.75" x14ac:dyDescent="0.25">
      <c r="A219" t="s">
        <v>173</v>
      </c>
      <c r="B219" t="s">
        <v>568</v>
      </c>
    </row>
    <row r="220" spans="1:2" ht="15.75" x14ac:dyDescent="0.25">
      <c r="A220" t="s">
        <v>173</v>
      </c>
      <c r="B220" t="s">
        <v>568</v>
      </c>
    </row>
    <row r="221" spans="1:2" ht="15.75" x14ac:dyDescent="0.25">
      <c r="A221" t="s">
        <v>173</v>
      </c>
      <c r="B221" t="s">
        <v>568</v>
      </c>
    </row>
    <row r="222" spans="1:2" ht="15.75" x14ac:dyDescent="0.25">
      <c r="A222" t="s">
        <v>174</v>
      </c>
      <c r="B222" t="s">
        <v>568</v>
      </c>
    </row>
    <row r="223" spans="1:2" ht="15.75" x14ac:dyDescent="0.25">
      <c r="A223" t="s">
        <v>174</v>
      </c>
      <c r="B223" t="s">
        <v>568</v>
      </c>
    </row>
    <row r="224" spans="1:2" ht="15.75" x14ac:dyDescent="0.25">
      <c r="A224" t="s">
        <v>175</v>
      </c>
      <c r="B224" t="s">
        <v>568</v>
      </c>
    </row>
    <row r="225" spans="1:2" ht="15.75" x14ac:dyDescent="0.25">
      <c r="A225" t="s">
        <v>175</v>
      </c>
      <c r="B225" t="s">
        <v>568</v>
      </c>
    </row>
    <row r="226" spans="1:2" ht="15.75" x14ac:dyDescent="0.25">
      <c r="A226" t="s">
        <v>176</v>
      </c>
      <c r="B226" t="s">
        <v>568</v>
      </c>
    </row>
    <row r="227" spans="1:2" ht="15.75" x14ac:dyDescent="0.25">
      <c r="A227" t="s">
        <v>177</v>
      </c>
      <c r="B227" t="s">
        <v>568</v>
      </c>
    </row>
    <row r="228" spans="1:2" ht="15.75" x14ac:dyDescent="0.25">
      <c r="A228" t="s">
        <v>178</v>
      </c>
      <c r="B228" t="s">
        <v>568</v>
      </c>
    </row>
    <row r="229" spans="1:2" ht="15.75" x14ac:dyDescent="0.25">
      <c r="A229" t="s">
        <v>179</v>
      </c>
      <c r="B229" t="s">
        <v>568</v>
      </c>
    </row>
    <row r="230" spans="1:2" ht="15.75" x14ac:dyDescent="0.25">
      <c r="A230" t="s">
        <v>180</v>
      </c>
      <c r="B230" t="s">
        <v>568</v>
      </c>
    </row>
    <row r="231" spans="1:2" ht="15.75" x14ac:dyDescent="0.25">
      <c r="A231" t="s">
        <v>181</v>
      </c>
      <c r="B231" t="s">
        <v>568</v>
      </c>
    </row>
    <row r="232" spans="1:2" ht="15.75" x14ac:dyDescent="0.25">
      <c r="A232" t="s">
        <v>182</v>
      </c>
      <c r="B232" t="s">
        <v>568</v>
      </c>
    </row>
    <row r="233" spans="1:2" ht="15.75" x14ac:dyDescent="0.25">
      <c r="A233" t="s">
        <v>183</v>
      </c>
      <c r="B233" t="s">
        <v>568</v>
      </c>
    </row>
    <row r="234" spans="1:2" ht="15.75" x14ac:dyDescent="0.25">
      <c r="A234" t="s">
        <v>184</v>
      </c>
      <c r="B234" t="s">
        <v>568</v>
      </c>
    </row>
    <row r="235" spans="1:2" ht="15.75" x14ac:dyDescent="0.25">
      <c r="A235" t="s">
        <v>185</v>
      </c>
      <c r="B235" t="s">
        <v>569</v>
      </c>
    </row>
    <row r="236" spans="1:2" ht="15.75" x14ac:dyDescent="0.25">
      <c r="A236" t="s">
        <v>185</v>
      </c>
      <c r="B236" t="s">
        <v>569</v>
      </c>
    </row>
    <row r="237" spans="1:2" ht="15.75" x14ac:dyDescent="0.25">
      <c r="A237" t="s">
        <v>186</v>
      </c>
      <c r="B237" t="s">
        <v>569</v>
      </c>
    </row>
    <row r="238" spans="1:2" ht="15.75" x14ac:dyDescent="0.25">
      <c r="A238" t="s">
        <v>186</v>
      </c>
      <c r="B238" t="s">
        <v>569</v>
      </c>
    </row>
    <row r="239" spans="1:2" ht="15.75" x14ac:dyDescent="0.25">
      <c r="A239" t="s">
        <v>186</v>
      </c>
      <c r="B239" t="s">
        <v>569</v>
      </c>
    </row>
    <row r="240" spans="1:2" ht="15.75" x14ac:dyDescent="0.25">
      <c r="A240" t="s">
        <v>186</v>
      </c>
      <c r="B240" t="s">
        <v>569</v>
      </c>
    </row>
    <row r="241" spans="1:2" ht="15.75" x14ac:dyDescent="0.25">
      <c r="A241" t="s">
        <v>186</v>
      </c>
      <c r="B241" t="s">
        <v>569</v>
      </c>
    </row>
    <row r="242" spans="1:2" ht="15.75" x14ac:dyDescent="0.25">
      <c r="A242" t="s">
        <v>186</v>
      </c>
      <c r="B242" t="s">
        <v>569</v>
      </c>
    </row>
    <row r="243" spans="1:2" ht="15.75" x14ac:dyDescent="0.25">
      <c r="A243" t="s">
        <v>186</v>
      </c>
      <c r="B243" t="s">
        <v>569</v>
      </c>
    </row>
    <row r="244" spans="1:2" ht="15.75" x14ac:dyDescent="0.25">
      <c r="A244" t="s">
        <v>186</v>
      </c>
      <c r="B244" t="s">
        <v>569</v>
      </c>
    </row>
    <row r="245" spans="1:2" ht="15.75" x14ac:dyDescent="0.25">
      <c r="A245" t="s">
        <v>186</v>
      </c>
      <c r="B245" t="s">
        <v>569</v>
      </c>
    </row>
    <row r="246" spans="1:2" ht="15.75" x14ac:dyDescent="0.25">
      <c r="A246" t="s">
        <v>186</v>
      </c>
      <c r="B246" t="s">
        <v>569</v>
      </c>
    </row>
    <row r="247" spans="1:2" ht="15.75" x14ac:dyDescent="0.25">
      <c r="A247" t="s">
        <v>186</v>
      </c>
      <c r="B247" t="s">
        <v>569</v>
      </c>
    </row>
    <row r="248" spans="1:2" ht="15.75" x14ac:dyDescent="0.25">
      <c r="A248" t="s">
        <v>186</v>
      </c>
      <c r="B248" t="s">
        <v>569</v>
      </c>
    </row>
    <row r="249" spans="1:2" ht="15.75" x14ac:dyDescent="0.25">
      <c r="A249" t="s">
        <v>186</v>
      </c>
      <c r="B249" t="s">
        <v>569</v>
      </c>
    </row>
    <row r="250" spans="1:2" ht="15.75" x14ac:dyDescent="0.25">
      <c r="A250" t="s">
        <v>186</v>
      </c>
      <c r="B250" t="s">
        <v>569</v>
      </c>
    </row>
    <row r="251" spans="1:2" ht="15.75" x14ac:dyDescent="0.25">
      <c r="A251" t="s">
        <v>186</v>
      </c>
      <c r="B251" t="s">
        <v>569</v>
      </c>
    </row>
    <row r="252" spans="1:2" ht="15.75" x14ac:dyDescent="0.25">
      <c r="A252" t="s">
        <v>187</v>
      </c>
      <c r="B252" t="s">
        <v>569</v>
      </c>
    </row>
    <row r="253" spans="1:2" ht="15.75" x14ac:dyDescent="0.25">
      <c r="A253" t="s">
        <v>187</v>
      </c>
      <c r="B253" t="s">
        <v>569</v>
      </c>
    </row>
    <row r="254" spans="1:2" ht="15.75" x14ac:dyDescent="0.25">
      <c r="A254" t="s">
        <v>187</v>
      </c>
      <c r="B254" t="s">
        <v>569</v>
      </c>
    </row>
    <row r="255" spans="1:2" ht="15.75" x14ac:dyDescent="0.25">
      <c r="A255" t="s">
        <v>187</v>
      </c>
      <c r="B255" t="s">
        <v>569</v>
      </c>
    </row>
    <row r="256" spans="1:2" ht="15.75" x14ac:dyDescent="0.25">
      <c r="A256" t="s">
        <v>187</v>
      </c>
      <c r="B256" t="s">
        <v>569</v>
      </c>
    </row>
    <row r="257" spans="1:2" ht="15.75" x14ac:dyDescent="0.25">
      <c r="A257" t="s">
        <v>187</v>
      </c>
      <c r="B257" t="s">
        <v>569</v>
      </c>
    </row>
    <row r="258" spans="1:2" ht="15.75" x14ac:dyDescent="0.25">
      <c r="A258" t="s">
        <v>187</v>
      </c>
      <c r="B258" t="s">
        <v>569</v>
      </c>
    </row>
    <row r="259" spans="1:2" ht="15.75" x14ac:dyDescent="0.25">
      <c r="A259" t="s">
        <v>187</v>
      </c>
      <c r="B259" t="s">
        <v>569</v>
      </c>
    </row>
    <row r="260" spans="1:2" ht="15.75" x14ac:dyDescent="0.25">
      <c r="A260" t="s">
        <v>187</v>
      </c>
      <c r="B260" t="s">
        <v>569</v>
      </c>
    </row>
    <row r="261" spans="1:2" ht="15.75" x14ac:dyDescent="0.25">
      <c r="A261" t="s">
        <v>187</v>
      </c>
      <c r="B261" t="s">
        <v>569</v>
      </c>
    </row>
    <row r="262" spans="1:2" ht="15.75" x14ac:dyDescent="0.25">
      <c r="A262" t="s">
        <v>187</v>
      </c>
      <c r="B262" t="s">
        <v>569</v>
      </c>
    </row>
    <row r="263" spans="1:2" ht="15.75" x14ac:dyDescent="0.25">
      <c r="A263" t="s">
        <v>187</v>
      </c>
      <c r="B263" t="s">
        <v>569</v>
      </c>
    </row>
    <row r="264" spans="1:2" ht="15.75" x14ac:dyDescent="0.25">
      <c r="A264" t="s">
        <v>188</v>
      </c>
      <c r="B264" t="s">
        <v>569</v>
      </c>
    </row>
    <row r="265" spans="1:2" ht="15.75" x14ac:dyDescent="0.25">
      <c r="A265" t="s">
        <v>189</v>
      </c>
      <c r="B265" t="s">
        <v>569</v>
      </c>
    </row>
    <row r="266" spans="1:2" ht="15.75" x14ac:dyDescent="0.25">
      <c r="A266" t="s">
        <v>189</v>
      </c>
      <c r="B266" t="s">
        <v>569</v>
      </c>
    </row>
    <row r="267" spans="1:2" ht="15.75" x14ac:dyDescent="0.25">
      <c r="A267" t="s">
        <v>189</v>
      </c>
      <c r="B267" t="s">
        <v>569</v>
      </c>
    </row>
    <row r="268" spans="1:2" ht="15.75" x14ac:dyDescent="0.25">
      <c r="A268" t="s">
        <v>189</v>
      </c>
      <c r="B268" t="s">
        <v>569</v>
      </c>
    </row>
    <row r="269" spans="1:2" ht="15.75" x14ac:dyDescent="0.25">
      <c r="A269" t="s">
        <v>190</v>
      </c>
      <c r="B269" t="s">
        <v>569</v>
      </c>
    </row>
    <row r="270" spans="1:2" ht="15.75" x14ac:dyDescent="0.25">
      <c r="A270" t="s">
        <v>191</v>
      </c>
      <c r="B270" t="s">
        <v>569</v>
      </c>
    </row>
    <row r="271" spans="1:2" ht="15.75" x14ac:dyDescent="0.25">
      <c r="A271" t="s">
        <v>191</v>
      </c>
      <c r="B271" t="s">
        <v>569</v>
      </c>
    </row>
    <row r="272" spans="1:2" ht="15.75" x14ac:dyDescent="0.25">
      <c r="A272" t="s">
        <v>192</v>
      </c>
      <c r="B272" t="s">
        <v>569</v>
      </c>
    </row>
    <row r="273" spans="1:2" ht="15.75" x14ac:dyDescent="0.25">
      <c r="A273" t="s">
        <v>192</v>
      </c>
      <c r="B273" t="s">
        <v>569</v>
      </c>
    </row>
    <row r="274" spans="1:2" ht="15.75" x14ac:dyDescent="0.25">
      <c r="A274" t="s">
        <v>192</v>
      </c>
      <c r="B274" t="s">
        <v>569</v>
      </c>
    </row>
    <row r="275" spans="1:2" ht="15.75" x14ac:dyDescent="0.25">
      <c r="A275" t="s">
        <v>192</v>
      </c>
      <c r="B275" t="s">
        <v>569</v>
      </c>
    </row>
    <row r="276" spans="1:2" ht="15.75" x14ac:dyDescent="0.25">
      <c r="A276" t="s">
        <v>192</v>
      </c>
      <c r="B276" t="s">
        <v>569</v>
      </c>
    </row>
    <row r="277" spans="1:2" ht="15.75" x14ac:dyDescent="0.25">
      <c r="A277" t="s">
        <v>192</v>
      </c>
      <c r="B277" t="s">
        <v>569</v>
      </c>
    </row>
    <row r="278" spans="1:2" ht="15.75" x14ac:dyDescent="0.25">
      <c r="A278" t="s">
        <v>192</v>
      </c>
      <c r="B278" t="s">
        <v>569</v>
      </c>
    </row>
    <row r="279" spans="1:2" ht="15.75" x14ac:dyDescent="0.25">
      <c r="A279" t="s">
        <v>192</v>
      </c>
      <c r="B279" t="s">
        <v>569</v>
      </c>
    </row>
    <row r="280" spans="1:2" ht="15.75" x14ac:dyDescent="0.25">
      <c r="A280" t="s">
        <v>192</v>
      </c>
      <c r="B280" t="s">
        <v>569</v>
      </c>
    </row>
    <row r="281" spans="1:2" ht="15.75" x14ac:dyDescent="0.25">
      <c r="A281" t="s">
        <v>192</v>
      </c>
      <c r="B281" t="s">
        <v>569</v>
      </c>
    </row>
    <row r="282" spans="1:2" ht="15.75" x14ac:dyDescent="0.25">
      <c r="A282" t="s">
        <v>192</v>
      </c>
      <c r="B282" t="s">
        <v>569</v>
      </c>
    </row>
    <row r="283" spans="1:2" ht="15.75" x14ac:dyDescent="0.25">
      <c r="A283" t="s">
        <v>192</v>
      </c>
      <c r="B283" t="s">
        <v>569</v>
      </c>
    </row>
    <row r="284" spans="1:2" ht="15.75" x14ac:dyDescent="0.25">
      <c r="A284" t="s">
        <v>192</v>
      </c>
      <c r="B284" t="s">
        <v>569</v>
      </c>
    </row>
    <row r="285" spans="1:2" ht="15.75" x14ac:dyDescent="0.25">
      <c r="A285" t="s">
        <v>192</v>
      </c>
      <c r="B285" t="s">
        <v>569</v>
      </c>
    </row>
    <row r="286" spans="1:2" ht="15.75" x14ac:dyDescent="0.25">
      <c r="A286" t="s">
        <v>192</v>
      </c>
      <c r="B286" t="s">
        <v>569</v>
      </c>
    </row>
    <row r="287" spans="1:2" ht="15.75" x14ac:dyDescent="0.25">
      <c r="A287" t="s">
        <v>193</v>
      </c>
      <c r="B287" t="s">
        <v>569</v>
      </c>
    </row>
    <row r="288" spans="1:2" ht="15.75" x14ac:dyDescent="0.25">
      <c r="A288" t="s">
        <v>194</v>
      </c>
      <c r="B288" t="s">
        <v>569</v>
      </c>
    </row>
    <row r="289" spans="1:2" ht="15.75" x14ac:dyDescent="0.25">
      <c r="A289" t="s">
        <v>195</v>
      </c>
      <c r="B289" t="s">
        <v>569</v>
      </c>
    </row>
    <row r="290" spans="1:2" ht="15.75" x14ac:dyDescent="0.25">
      <c r="A290" t="s">
        <v>195</v>
      </c>
      <c r="B290" t="s">
        <v>569</v>
      </c>
    </row>
    <row r="291" spans="1:2" ht="15.75" x14ac:dyDescent="0.25">
      <c r="A291" t="s">
        <v>195</v>
      </c>
      <c r="B291" t="s">
        <v>569</v>
      </c>
    </row>
    <row r="292" spans="1:2" ht="15.75" x14ac:dyDescent="0.25">
      <c r="A292" t="s">
        <v>195</v>
      </c>
      <c r="B292" t="s">
        <v>569</v>
      </c>
    </row>
    <row r="293" spans="1:2" ht="15.75" x14ac:dyDescent="0.25">
      <c r="A293" t="s">
        <v>196</v>
      </c>
      <c r="B293" t="s">
        <v>569</v>
      </c>
    </row>
    <row r="294" spans="1:2" ht="15.75" x14ac:dyDescent="0.25">
      <c r="A294" t="s">
        <v>197</v>
      </c>
      <c r="B294" t="s">
        <v>569</v>
      </c>
    </row>
    <row r="295" spans="1:2" ht="15.75" x14ac:dyDescent="0.25">
      <c r="A295" t="s">
        <v>198</v>
      </c>
      <c r="B295" t="s">
        <v>569</v>
      </c>
    </row>
    <row r="296" spans="1:2" ht="15.75" x14ac:dyDescent="0.25">
      <c r="A296" t="s">
        <v>198</v>
      </c>
      <c r="B296" t="s">
        <v>569</v>
      </c>
    </row>
    <row r="297" spans="1:2" ht="15.75" x14ac:dyDescent="0.25">
      <c r="A297" t="s">
        <v>199</v>
      </c>
      <c r="B297" t="s">
        <v>569</v>
      </c>
    </row>
    <row r="298" spans="1:2" ht="15.75" x14ac:dyDescent="0.25">
      <c r="A298" t="s">
        <v>199</v>
      </c>
      <c r="B298" t="s">
        <v>569</v>
      </c>
    </row>
    <row r="299" spans="1:2" ht="15.75" x14ac:dyDescent="0.25">
      <c r="A299" t="s">
        <v>200</v>
      </c>
      <c r="B299" t="s">
        <v>569</v>
      </c>
    </row>
    <row r="300" spans="1:2" ht="15.75" x14ac:dyDescent="0.25">
      <c r="A300" t="s">
        <v>200</v>
      </c>
      <c r="B300" t="s">
        <v>569</v>
      </c>
    </row>
    <row r="301" spans="1:2" ht="15.75" x14ac:dyDescent="0.25">
      <c r="A301" t="s">
        <v>201</v>
      </c>
      <c r="B301" t="s">
        <v>569</v>
      </c>
    </row>
    <row r="302" spans="1:2" ht="15.75" x14ac:dyDescent="0.25">
      <c r="A302" t="s">
        <v>201</v>
      </c>
      <c r="B302" t="s">
        <v>569</v>
      </c>
    </row>
    <row r="303" spans="1:2" ht="15.75" x14ac:dyDescent="0.25">
      <c r="A303" t="s">
        <v>202</v>
      </c>
      <c r="B303" t="s">
        <v>569</v>
      </c>
    </row>
    <row r="304" spans="1:2" ht="15.75" x14ac:dyDescent="0.25">
      <c r="A304" t="s">
        <v>202</v>
      </c>
      <c r="B304" t="s">
        <v>569</v>
      </c>
    </row>
    <row r="305" spans="1:2" ht="15.75" x14ac:dyDescent="0.25">
      <c r="A305" t="s">
        <v>203</v>
      </c>
      <c r="B305" t="s">
        <v>569</v>
      </c>
    </row>
    <row r="306" spans="1:2" ht="15.75" x14ac:dyDescent="0.25">
      <c r="A306" t="s">
        <v>204</v>
      </c>
      <c r="B306" t="s">
        <v>569</v>
      </c>
    </row>
    <row r="307" spans="1:2" ht="15.75" x14ac:dyDescent="0.25">
      <c r="A307" t="s">
        <v>205</v>
      </c>
      <c r="B307" t="s">
        <v>569</v>
      </c>
    </row>
    <row r="308" spans="1:2" ht="15.75" x14ac:dyDescent="0.25">
      <c r="A308" t="s">
        <v>206</v>
      </c>
      <c r="B308" t="s">
        <v>569</v>
      </c>
    </row>
    <row r="309" spans="1:2" ht="15.75" x14ac:dyDescent="0.25">
      <c r="A309" t="s">
        <v>207</v>
      </c>
      <c r="B309" t="s">
        <v>569</v>
      </c>
    </row>
    <row r="310" spans="1:2" ht="15.75" x14ac:dyDescent="0.25">
      <c r="A310" t="s">
        <v>208</v>
      </c>
      <c r="B310" t="s">
        <v>569</v>
      </c>
    </row>
    <row r="311" spans="1:2" ht="15.75" x14ac:dyDescent="0.25">
      <c r="A311" t="s">
        <v>209</v>
      </c>
      <c r="B311" t="s">
        <v>570</v>
      </c>
    </row>
    <row r="312" spans="1:2" ht="15.75" x14ac:dyDescent="0.25">
      <c r="A312" t="s">
        <v>210</v>
      </c>
      <c r="B312" t="s">
        <v>571</v>
      </c>
    </row>
    <row r="313" spans="1:2" ht="15.75" x14ac:dyDescent="0.25">
      <c r="A313" t="s">
        <v>210</v>
      </c>
      <c r="B313" t="s">
        <v>571</v>
      </c>
    </row>
    <row r="314" spans="1:2" ht="15.75" x14ac:dyDescent="0.25">
      <c r="A314" t="s">
        <v>210</v>
      </c>
      <c r="B314" t="s">
        <v>571</v>
      </c>
    </row>
    <row r="315" spans="1:2" ht="15.75" x14ac:dyDescent="0.25">
      <c r="A315" t="s">
        <v>210</v>
      </c>
      <c r="B315" t="s">
        <v>571</v>
      </c>
    </row>
    <row r="316" spans="1:2" ht="15.75" x14ac:dyDescent="0.25">
      <c r="A316" t="s">
        <v>210</v>
      </c>
      <c r="B316" t="s">
        <v>571</v>
      </c>
    </row>
    <row r="317" spans="1:2" ht="15.75" x14ac:dyDescent="0.25">
      <c r="A317" t="s">
        <v>210</v>
      </c>
      <c r="B317" t="s">
        <v>571</v>
      </c>
    </row>
    <row r="318" spans="1:2" ht="15.75" x14ac:dyDescent="0.25">
      <c r="A318" t="s">
        <v>210</v>
      </c>
      <c r="B318" t="s">
        <v>571</v>
      </c>
    </row>
    <row r="319" spans="1:2" ht="15.75" x14ac:dyDescent="0.25">
      <c r="A319" t="s">
        <v>210</v>
      </c>
      <c r="B319" t="s">
        <v>571</v>
      </c>
    </row>
    <row r="320" spans="1:2" ht="15.75" x14ac:dyDescent="0.25">
      <c r="A320" t="s">
        <v>210</v>
      </c>
      <c r="B320" t="s">
        <v>571</v>
      </c>
    </row>
    <row r="321" spans="1:2" ht="15.75" x14ac:dyDescent="0.25">
      <c r="A321" t="s">
        <v>210</v>
      </c>
      <c r="B321" t="s">
        <v>571</v>
      </c>
    </row>
    <row r="322" spans="1:2" ht="15.75" x14ac:dyDescent="0.25">
      <c r="A322" t="s">
        <v>210</v>
      </c>
      <c r="B322" t="s">
        <v>571</v>
      </c>
    </row>
    <row r="323" spans="1:2" ht="15.75" x14ac:dyDescent="0.25">
      <c r="A323" t="s">
        <v>210</v>
      </c>
      <c r="B323" t="s">
        <v>571</v>
      </c>
    </row>
    <row r="324" spans="1:2" ht="15.75" x14ac:dyDescent="0.25">
      <c r="A324" t="s">
        <v>210</v>
      </c>
      <c r="B324" t="s">
        <v>571</v>
      </c>
    </row>
    <row r="325" spans="1:2" ht="15.75" x14ac:dyDescent="0.25">
      <c r="A325" t="s">
        <v>210</v>
      </c>
      <c r="B325" t="s">
        <v>571</v>
      </c>
    </row>
    <row r="326" spans="1:2" ht="15.75" x14ac:dyDescent="0.25">
      <c r="A326" t="s">
        <v>210</v>
      </c>
      <c r="B326" t="s">
        <v>571</v>
      </c>
    </row>
    <row r="327" spans="1:2" ht="15.75" x14ac:dyDescent="0.25">
      <c r="A327" t="s">
        <v>210</v>
      </c>
      <c r="B327" t="s">
        <v>571</v>
      </c>
    </row>
    <row r="328" spans="1:2" ht="15.75" x14ac:dyDescent="0.25">
      <c r="A328" t="s">
        <v>210</v>
      </c>
      <c r="B328" t="s">
        <v>571</v>
      </c>
    </row>
    <row r="329" spans="1:2" ht="15.75" x14ac:dyDescent="0.25">
      <c r="A329" t="s">
        <v>210</v>
      </c>
      <c r="B329" t="s">
        <v>571</v>
      </c>
    </row>
    <row r="330" spans="1:2" ht="15.75" x14ac:dyDescent="0.25">
      <c r="A330" t="s">
        <v>210</v>
      </c>
      <c r="B330" t="s">
        <v>571</v>
      </c>
    </row>
    <row r="331" spans="1:2" ht="15.75" x14ac:dyDescent="0.25">
      <c r="A331" t="s">
        <v>210</v>
      </c>
      <c r="B331" t="s">
        <v>571</v>
      </c>
    </row>
    <row r="332" spans="1:2" ht="15.75" x14ac:dyDescent="0.25">
      <c r="A332" t="s">
        <v>210</v>
      </c>
      <c r="B332" t="s">
        <v>571</v>
      </c>
    </row>
    <row r="333" spans="1:2" ht="15.75" x14ac:dyDescent="0.25">
      <c r="A333" t="s">
        <v>210</v>
      </c>
      <c r="B333" t="s">
        <v>571</v>
      </c>
    </row>
    <row r="334" spans="1:2" ht="15.75" x14ac:dyDescent="0.25">
      <c r="A334" t="s">
        <v>210</v>
      </c>
      <c r="B334" t="s">
        <v>571</v>
      </c>
    </row>
    <row r="335" spans="1:2" ht="15.75" x14ac:dyDescent="0.25">
      <c r="A335" t="s">
        <v>210</v>
      </c>
      <c r="B335" t="s">
        <v>571</v>
      </c>
    </row>
    <row r="336" spans="1:2" ht="15.75" x14ac:dyDescent="0.25">
      <c r="A336" t="s">
        <v>211</v>
      </c>
      <c r="B336" t="s">
        <v>571</v>
      </c>
    </row>
    <row r="337" spans="1:2" ht="15.75" x14ac:dyDescent="0.25">
      <c r="A337" t="s">
        <v>211</v>
      </c>
      <c r="B337" t="s">
        <v>571</v>
      </c>
    </row>
    <row r="338" spans="1:2" ht="15.75" x14ac:dyDescent="0.25">
      <c r="A338" t="s">
        <v>211</v>
      </c>
      <c r="B338" t="s">
        <v>571</v>
      </c>
    </row>
    <row r="339" spans="1:2" ht="15.75" x14ac:dyDescent="0.25">
      <c r="A339" t="s">
        <v>211</v>
      </c>
      <c r="B339" t="s">
        <v>571</v>
      </c>
    </row>
    <row r="340" spans="1:2" ht="15.75" x14ac:dyDescent="0.25">
      <c r="A340" t="s">
        <v>211</v>
      </c>
      <c r="B340" t="s">
        <v>571</v>
      </c>
    </row>
    <row r="341" spans="1:2" ht="15.75" x14ac:dyDescent="0.25">
      <c r="A341" t="s">
        <v>211</v>
      </c>
      <c r="B341" t="s">
        <v>571</v>
      </c>
    </row>
    <row r="342" spans="1:2" ht="15.75" x14ac:dyDescent="0.25">
      <c r="A342" t="s">
        <v>211</v>
      </c>
      <c r="B342" t="s">
        <v>571</v>
      </c>
    </row>
    <row r="343" spans="1:2" ht="15.75" x14ac:dyDescent="0.25">
      <c r="A343" t="s">
        <v>211</v>
      </c>
      <c r="B343" t="s">
        <v>571</v>
      </c>
    </row>
    <row r="344" spans="1:2" ht="15.75" x14ac:dyDescent="0.25">
      <c r="A344" t="s">
        <v>211</v>
      </c>
      <c r="B344" t="s">
        <v>571</v>
      </c>
    </row>
    <row r="345" spans="1:2" ht="15.75" x14ac:dyDescent="0.25">
      <c r="A345" t="s">
        <v>211</v>
      </c>
      <c r="B345" t="s">
        <v>571</v>
      </c>
    </row>
    <row r="346" spans="1:2" ht="15.75" x14ac:dyDescent="0.25">
      <c r="A346" t="s">
        <v>211</v>
      </c>
      <c r="B346" t="s">
        <v>571</v>
      </c>
    </row>
    <row r="347" spans="1:2" ht="15.75" x14ac:dyDescent="0.25">
      <c r="A347" t="s">
        <v>211</v>
      </c>
      <c r="B347" t="s">
        <v>571</v>
      </c>
    </row>
    <row r="348" spans="1:2" ht="15.75" x14ac:dyDescent="0.25">
      <c r="A348" t="s">
        <v>211</v>
      </c>
      <c r="B348" t="s">
        <v>571</v>
      </c>
    </row>
    <row r="349" spans="1:2" ht="15.75" x14ac:dyDescent="0.25">
      <c r="A349" t="s">
        <v>211</v>
      </c>
      <c r="B349" t="s">
        <v>571</v>
      </c>
    </row>
    <row r="350" spans="1:2" ht="15.75" x14ac:dyDescent="0.25">
      <c r="A350" t="s">
        <v>211</v>
      </c>
      <c r="B350" t="s">
        <v>571</v>
      </c>
    </row>
    <row r="351" spans="1:2" ht="15.75" x14ac:dyDescent="0.25">
      <c r="A351" t="s">
        <v>211</v>
      </c>
      <c r="B351" t="s">
        <v>571</v>
      </c>
    </row>
    <row r="352" spans="1:2" ht="15.75" x14ac:dyDescent="0.25">
      <c r="A352" t="s">
        <v>211</v>
      </c>
      <c r="B352" t="s">
        <v>571</v>
      </c>
    </row>
    <row r="353" spans="1:2" ht="15.75" x14ac:dyDescent="0.25">
      <c r="A353" t="s">
        <v>211</v>
      </c>
      <c r="B353" t="s">
        <v>571</v>
      </c>
    </row>
    <row r="354" spans="1:2" ht="15.75" x14ac:dyDescent="0.25">
      <c r="A354" t="s">
        <v>211</v>
      </c>
      <c r="B354" t="s">
        <v>571</v>
      </c>
    </row>
    <row r="355" spans="1:2" ht="15.75" x14ac:dyDescent="0.25">
      <c r="A355" t="s">
        <v>211</v>
      </c>
      <c r="B355" t="s">
        <v>571</v>
      </c>
    </row>
    <row r="356" spans="1:2" ht="15.75" x14ac:dyDescent="0.25">
      <c r="A356" t="s">
        <v>211</v>
      </c>
      <c r="B356" t="s">
        <v>571</v>
      </c>
    </row>
    <row r="357" spans="1:2" ht="15.75" x14ac:dyDescent="0.25">
      <c r="A357" t="s">
        <v>211</v>
      </c>
      <c r="B357" t="s">
        <v>571</v>
      </c>
    </row>
    <row r="358" spans="1:2" ht="15.75" x14ac:dyDescent="0.25">
      <c r="A358" t="s">
        <v>211</v>
      </c>
      <c r="B358" t="s">
        <v>571</v>
      </c>
    </row>
    <row r="359" spans="1:2" ht="15.75" x14ac:dyDescent="0.25">
      <c r="A359" t="s">
        <v>211</v>
      </c>
      <c r="B359" t="s">
        <v>571</v>
      </c>
    </row>
    <row r="360" spans="1:2" ht="15.75" x14ac:dyDescent="0.25">
      <c r="A360" t="s">
        <v>212</v>
      </c>
      <c r="B360" t="s">
        <v>571</v>
      </c>
    </row>
    <row r="361" spans="1:2" ht="15.75" x14ac:dyDescent="0.25">
      <c r="A361" t="s">
        <v>212</v>
      </c>
      <c r="B361" t="s">
        <v>571</v>
      </c>
    </row>
    <row r="362" spans="1:2" ht="15.75" x14ac:dyDescent="0.25">
      <c r="A362" t="s">
        <v>212</v>
      </c>
      <c r="B362" t="s">
        <v>571</v>
      </c>
    </row>
    <row r="363" spans="1:2" ht="15.75" x14ac:dyDescent="0.25">
      <c r="A363" t="s">
        <v>212</v>
      </c>
      <c r="B363" t="s">
        <v>571</v>
      </c>
    </row>
    <row r="364" spans="1:2" ht="15.75" x14ac:dyDescent="0.25">
      <c r="A364" t="s">
        <v>212</v>
      </c>
      <c r="B364" t="s">
        <v>571</v>
      </c>
    </row>
    <row r="365" spans="1:2" ht="15.75" x14ac:dyDescent="0.25">
      <c r="A365" t="s">
        <v>212</v>
      </c>
      <c r="B365" t="s">
        <v>571</v>
      </c>
    </row>
    <row r="366" spans="1:2" ht="15.75" x14ac:dyDescent="0.25">
      <c r="A366" t="s">
        <v>212</v>
      </c>
      <c r="B366" t="s">
        <v>571</v>
      </c>
    </row>
    <row r="367" spans="1:2" ht="15.75" x14ac:dyDescent="0.25">
      <c r="A367" t="s">
        <v>212</v>
      </c>
      <c r="B367" t="s">
        <v>571</v>
      </c>
    </row>
    <row r="368" spans="1:2" ht="15.75" x14ac:dyDescent="0.25">
      <c r="A368" t="s">
        <v>212</v>
      </c>
      <c r="B368" t="s">
        <v>571</v>
      </c>
    </row>
    <row r="369" spans="1:2" ht="15.75" x14ac:dyDescent="0.25">
      <c r="A369" t="s">
        <v>212</v>
      </c>
      <c r="B369" t="s">
        <v>571</v>
      </c>
    </row>
    <row r="370" spans="1:2" ht="15.75" x14ac:dyDescent="0.25">
      <c r="A370" t="s">
        <v>212</v>
      </c>
      <c r="B370" t="s">
        <v>571</v>
      </c>
    </row>
    <row r="371" spans="1:2" ht="15.75" x14ac:dyDescent="0.25">
      <c r="A371" t="s">
        <v>212</v>
      </c>
      <c r="B371" t="s">
        <v>571</v>
      </c>
    </row>
    <row r="372" spans="1:2" ht="15.75" x14ac:dyDescent="0.25">
      <c r="A372" t="s">
        <v>212</v>
      </c>
      <c r="B372" t="s">
        <v>571</v>
      </c>
    </row>
    <row r="373" spans="1:2" ht="15.75" x14ac:dyDescent="0.25">
      <c r="A373" t="s">
        <v>212</v>
      </c>
      <c r="B373" t="s">
        <v>571</v>
      </c>
    </row>
    <row r="374" spans="1:2" ht="15.75" x14ac:dyDescent="0.25">
      <c r="A374" t="s">
        <v>212</v>
      </c>
      <c r="B374" t="s">
        <v>571</v>
      </c>
    </row>
    <row r="375" spans="1:2" ht="15.75" x14ac:dyDescent="0.25">
      <c r="A375" t="s">
        <v>212</v>
      </c>
      <c r="B375" t="s">
        <v>571</v>
      </c>
    </row>
    <row r="376" spans="1:2" ht="15.75" x14ac:dyDescent="0.25">
      <c r="A376" t="s">
        <v>212</v>
      </c>
      <c r="B376" t="s">
        <v>571</v>
      </c>
    </row>
    <row r="377" spans="1:2" ht="15.75" x14ac:dyDescent="0.25">
      <c r="A377" t="s">
        <v>212</v>
      </c>
      <c r="B377" t="s">
        <v>571</v>
      </c>
    </row>
    <row r="378" spans="1:2" ht="15.75" x14ac:dyDescent="0.25">
      <c r="A378" t="s">
        <v>212</v>
      </c>
      <c r="B378" t="s">
        <v>571</v>
      </c>
    </row>
    <row r="379" spans="1:2" ht="15.75" x14ac:dyDescent="0.25">
      <c r="A379" t="s">
        <v>212</v>
      </c>
      <c r="B379" t="s">
        <v>571</v>
      </c>
    </row>
    <row r="380" spans="1:2" ht="15.75" x14ac:dyDescent="0.25">
      <c r="A380" t="s">
        <v>212</v>
      </c>
      <c r="B380" t="s">
        <v>571</v>
      </c>
    </row>
    <row r="381" spans="1:2" ht="15.75" x14ac:dyDescent="0.25">
      <c r="A381" t="s">
        <v>212</v>
      </c>
      <c r="B381" t="s">
        <v>571</v>
      </c>
    </row>
    <row r="382" spans="1:2" ht="15.75" x14ac:dyDescent="0.25">
      <c r="A382" t="s">
        <v>212</v>
      </c>
      <c r="B382" t="s">
        <v>571</v>
      </c>
    </row>
    <row r="383" spans="1:2" ht="15.75" x14ac:dyDescent="0.25">
      <c r="A383" t="s">
        <v>212</v>
      </c>
      <c r="B383" t="s">
        <v>571</v>
      </c>
    </row>
    <row r="384" spans="1:2" ht="15.75" x14ac:dyDescent="0.25">
      <c r="A384" t="s">
        <v>213</v>
      </c>
      <c r="B384" t="s">
        <v>571</v>
      </c>
    </row>
    <row r="385" spans="1:2" ht="15.75" x14ac:dyDescent="0.25">
      <c r="A385" t="s">
        <v>213</v>
      </c>
      <c r="B385" t="s">
        <v>571</v>
      </c>
    </row>
    <row r="386" spans="1:2" ht="15.75" x14ac:dyDescent="0.25">
      <c r="A386" t="s">
        <v>213</v>
      </c>
      <c r="B386" t="s">
        <v>571</v>
      </c>
    </row>
    <row r="387" spans="1:2" ht="15.75" x14ac:dyDescent="0.25">
      <c r="A387" t="s">
        <v>213</v>
      </c>
      <c r="B387" t="s">
        <v>571</v>
      </c>
    </row>
    <row r="388" spans="1:2" ht="15.75" x14ac:dyDescent="0.25">
      <c r="A388" t="s">
        <v>213</v>
      </c>
      <c r="B388" t="s">
        <v>571</v>
      </c>
    </row>
    <row r="389" spans="1:2" ht="15.75" x14ac:dyDescent="0.25">
      <c r="A389" t="s">
        <v>213</v>
      </c>
      <c r="B389" t="s">
        <v>571</v>
      </c>
    </row>
    <row r="390" spans="1:2" ht="15.75" x14ac:dyDescent="0.25">
      <c r="A390" t="s">
        <v>213</v>
      </c>
      <c r="B390" t="s">
        <v>571</v>
      </c>
    </row>
    <row r="391" spans="1:2" ht="15.75" x14ac:dyDescent="0.25">
      <c r="A391" t="s">
        <v>213</v>
      </c>
      <c r="B391" t="s">
        <v>571</v>
      </c>
    </row>
    <row r="392" spans="1:2" ht="15.75" x14ac:dyDescent="0.25">
      <c r="A392" t="s">
        <v>213</v>
      </c>
      <c r="B392" t="s">
        <v>571</v>
      </c>
    </row>
    <row r="393" spans="1:2" ht="15.75" x14ac:dyDescent="0.25">
      <c r="A393" t="s">
        <v>213</v>
      </c>
      <c r="B393" t="s">
        <v>571</v>
      </c>
    </row>
    <row r="394" spans="1:2" ht="15.75" x14ac:dyDescent="0.25">
      <c r="A394" t="s">
        <v>213</v>
      </c>
      <c r="B394" t="s">
        <v>571</v>
      </c>
    </row>
    <row r="395" spans="1:2" ht="15.75" x14ac:dyDescent="0.25">
      <c r="A395" t="s">
        <v>213</v>
      </c>
      <c r="B395" t="s">
        <v>571</v>
      </c>
    </row>
    <row r="396" spans="1:2" ht="15.75" x14ac:dyDescent="0.25">
      <c r="A396" t="s">
        <v>213</v>
      </c>
      <c r="B396" t="s">
        <v>571</v>
      </c>
    </row>
    <row r="397" spans="1:2" ht="15.75" x14ac:dyDescent="0.25">
      <c r="A397" t="s">
        <v>213</v>
      </c>
      <c r="B397" t="s">
        <v>571</v>
      </c>
    </row>
    <row r="398" spans="1:2" ht="15.75" x14ac:dyDescent="0.25">
      <c r="A398" t="s">
        <v>213</v>
      </c>
      <c r="B398" t="s">
        <v>571</v>
      </c>
    </row>
    <row r="399" spans="1:2" ht="15.75" x14ac:dyDescent="0.25">
      <c r="A399" t="s">
        <v>213</v>
      </c>
      <c r="B399" t="s">
        <v>571</v>
      </c>
    </row>
    <row r="400" spans="1:2" ht="15.75" x14ac:dyDescent="0.25">
      <c r="A400" t="s">
        <v>213</v>
      </c>
      <c r="B400" t="s">
        <v>571</v>
      </c>
    </row>
    <row r="401" spans="1:2" ht="15.75" x14ac:dyDescent="0.25">
      <c r="A401" t="s">
        <v>213</v>
      </c>
      <c r="B401" t="s">
        <v>571</v>
      </c>
    </row>
    <row r="402" spans="1:2" ht="15.75" x14ac:dyDescent="0.25">
      <c r="A402" t="s">
        <v>213</v>
      </c>
      <c r="B402" t="s">
        <v>571</v>
      </c>
    </row>
    <row r="403" spans="1:2" ht="15.75" x14ac:dyDescent="0.25">
      <c r="A403" t="s">
        <v>213</v>
      </c>
      <c r="B403" t="s">
        <v>571</v>
      </c>
    </row>
    <row r="404" spans="1:2" ht="15.75" x14ac:dyDescent="0.25">
      <c r="A404" t="s">
        <v>213</v>
      </c>
      <c r="B404" t="s">
        <v>571</v>
      </c>
    </row>
    <row r="405" spans="1:2" ht="15.75" x14ac:dyDescent="0.25">
      <c r="A405" t="s">
        <v>213</v>
      </c>
      <c r="B405" t="s">
        <v>571</v>
      </c>
    </row>
    <row r="406" spans="1:2" ht="15.75" x14ac:dyDescent="0.25">
      <c r="A406" t="s">
        <v>213</v>
      </c>
      <c r="B406" t="s">
        <v>571</v>
      </c>
    </row>
    <row r="407" spans="1:2" ht="15.75" x14ac:dyDescent="0.25">
      <c r="A407" t="s">
        <v>213</v>
      </c>
      <c r="B407" t="s">
        <v>571</v>
      </c>
    </row>
    <row r="408" spans="1:2" ht="15.75" x14ac:dyDescent="0.25">
      <c r="A408" t="s">
        <v>214</v>
      </c>
      <c r="B408" t="s">
        <v>571</v>
      </c>
    </row>
    <row r="409" spans="1:2" ht="15.75" x14ac:dyDescent="0.25">
      <c r="A409" t="s">
        <v>214</v>
      </c>
      <c r="B409" t="s">
        <v>571</v>
      </c>
    </row>
    <row r="410" spans="1:2" ht="15.75" x14ac:dyDescent="0.25">
      <c r="A410" t="s">
        <v>214</v>
      </c>
      <c r="B410" t="s">
        <v>571</v>
      </c>
    </row>
    <row r="411" spans="1:2" ht="15.75" x14ac:dyDescent="0.25">
      <c r="A411" t="s">
        <v>214</v>
      </c>
      <c r="B411" t="s">
        <v>571</v>
      </c>
    </row>
    <row r="412" spans="1:2" ht="15.75" x14ac:dyDescent="0.25">
      <c r="A412" t="s">
        <v>214</v>
      </c>
      <c r="B412" t="s">
        <v>571</v>
      </c>
    </row>
    <row r="413" spans="1:2" ht="15.75" x14ac:dyDescent="0.25">
      <c r="A413" t="s">
        <v>214</v>
      </c>
      <c r="B413" t="s">
        <v>571</v>
      </c>
    </row>
    <row r="414" spans="1:2" ht="15.75" x14ac:dyDescent="0.25">
      <c r="A414" t="s">
        <v>214</v>
      </c>
      <c r="B414" t="s">
        <v>571</v>
      </c>
    </row>
    <row r="415" spans="1:2" ht="15.75" x14ac:dyDescent="0.25">
      <c r="A415" t="s">
        <v>214</v>
      </c>
      <c r="B415" t="s">
        <v>571</v>
      </c>
    </row>
    <row r="416" spans="1:2" ht="15.75" x14ac:dyDescent="0.25">
      <c r="A416" t="s">
        <v>214</v>
      </c>
      <c r="B416" t="s">
        <v>571</v>
      </c>
    </row>
    <row r="417" spans="1:2" ht="15.75" x14ac:dyDescent="0.25">
      <c r="A417" t="s">
        <v>214</v>
      </c>
      <c r="B417" t="s">
        <v>571</v>
      </c>
    </row>
    <row r="418" spans="1:2" ht="15.75" x14ac:dyDescent="0.25">
      <c r="A418" t="s">
        <v>214</v>
      </c>
      <c r="B418" t="s">
        <v>571</v>
      </c>
    </row>
    <row r="419" spans="1:2" ht="15.75" x14ac:dyDescent="0.25">
      <c r="A419" t="s">
        <v>214</v>
      </c>
      <c r="B419" t="s">
        <v>571</v>
      </c>
    </row>
    <row r="420" spans="1:2" ht="15.75" x14ac:dyDescent="0.25">
      <c r="A420" t="s">
        <v>214</v>
      </c>
      <c r="B420" t="s">
        <v>571</v>
      </c>
    </row>
    <row r="421" spans="1:2" ht="15.75" x14ac:dyDescent="0.25">
      <c r="A421" t="s">
        <v>214</v>
      </c>
      <c r="B421" t="s">
        <v>571</v>
      </c>
    </row>
    <row r="422" spans="1:2" ht="15.75" x14ac:dyDescent="0.25">
      <c r="A422" t="s">
        <v>214</v>
      </c>
      <c r="B422" t="s">
        <v>571</v>
      </c>
    </row>
    <row r="423" spans="1:2" ht="15.75" x14ac:dyDescent="0.25">
      <c r="A423" t="s">
        <v>214</v>
      </c>
      <c r="B423" t="s">
        <v>571</v>
      </c>
    </row>
    <row r="424" spans="1:2" ht="15.75" x14ac:dyDescent="0.25">
      <c r="A424" t="s">
        <v>214</v>
      </c>
      <c r="B424" t="s">
        <v>571</v>
      </c>
    </row>
    <row r="425" spans="1:2" ht="15.75" x14ac:dyDescent="0.25">
      <c r="A425" t="s">
        <v>214</v>
      </c>
      <c r="B425" t="s">
        <v>571</v>
      </c>
    </row>
    <row r="426" spans="1:2" ht="15.75" x14ac:dyDescent="0.25">
      <c r="A426" t="s">
        <v>214</v>
      </c>
      <c r="B426" t="s">
        <v>571</v>
      </c>
    </row>
    <row r="427" spans="1:2" ht="15.75" x14ac:dyDescent="0.25">
      <c r="A427" t="s">
        <v>214</v>
      </c>
      <c r="B427" t="s">
        <v>571</v>
      </c>
    </row>
    <row r="428" spans="1:2" ht="15.75" x14ac:dyDescent="0.25">
      <c r="A428" t="s">
        <v>214</v>
      </c>
      <c r="B428" t="s">
        <v>571</v>
      </c>
    </row>
    <row r="429" spans="1:2" ht="15.75" x14ac:dyDescent="0.25">
      <c r="A429" t="s">
        <v>214</v>
      </c>
      <c r="B429" t="s">
        <v>571</v>
      </c>
    </row>
    <row r="430" spans="1:2" ht="15.75" x14ac:dyDescent="0.25">
      <c r="A430" t="s">
        <v>214</v>
      </c>
      <c r="B430" t="s">
        <v>571</v>
      </c>
    </row>
    <row r="431" spans="1:2" ht="15.75" x14ac:dyDescent="0.25">
      <c r="A431" t="s">
        <v>214</v>
      </c>
      <c r="B431" t="s">
        <v>571</v>
      </c>
    </row>
    <row r="432" spans="1:2" ht="15.75" x14ac:dyDescent="0.25">
      <c r="A432" t="s">
        <v>215</v>
      </c>
      <c r="B432" t="s">
        <v>571</v>
      </c>
    </row>
    <row r="433" spans="1:2" ht="15.75" x14ac:dyDescent="0.25">
      <c r="A433" t="s">
        <v>215</v>
      </c>
      <c r="B433" t="s">
        <v>571</v>
      </c>
    </row>
    <row r="434" spans="1:2" ht="15.75" x14ac:dyDescent="0.25">
      <c r="A434" t="s">
        <v>215</v>
      </c>
      <c r="B434" t="s">
        <v>571</v>
      </c>
    </row>
    <row r="435" spans="1:2" ht="15.75" x14ac:dyDescent="0.25">
      <c r="A435" t="s">
        <v>215</v>
      </c>
      <c r="B435" t="s">
        <v>571</v>
      </c>
    </row>
    <row r="436" spans="1:2" ht="15.75" x14ac:dyDescent="0.25">
      <c r="A436" t="s">
        <v>215</v>
      </c>
      <c r="B436" t="s">
        <v>571</v>
      </c>
    </row>
    <row r="437" spans="1:2" ht="15.75" x14ac:dyDescent="0.25">
      <c r="A437" t="s">
        <v>215</v>
      </c>
      <c r="B437" t="s">
        <v>571</v>
      </c>
    </row>
    <row r="438" spans="1:2" ht="15.75" x14ac:dyDescent="0.25">
      <c r="A438" t="s">
        <v>215</v>
      </c>
      <c r="B438" t="s">
        <v>571</v>
      </c>
    </row>
    <row r="439" spans="1:2" ht="15.75" x14ac:dyDescent="0.25">
      <c r="A439" t="s">
        <v>215</v>
      </c>
      <c r="B439" t="s">
        <v>571</v>
      </c>
    </row>
    <row r="440" spans="1:2" ht="15.75" x14ac:dyDescent="0.25">
      <c r="A440" t="s">
        <v>215</v>
      </c>
      <c r="B440" t="s">
        <v>571</v>
      </c>
    </row>
    <row r="441" spans="1:2" ht="15.75" x14ac:dyDescent="0.25">
      <c r="A441" t="s">
        <v>215</v>
      </c>
      <c r="B441" t="s">
        <v>571</v>
      </c>
    </row>
    <row r="442" spans="1:2" ht="15.75" x14ac:dyDescent="0.25">
      <c r="A442" t="s">
        <v>215</v>
      </c>
      <c r="B442" t="s">
        <v>571</v>
      </c>
    </row>
    <row r="443" spans="1:2" ht="15.75" x14ac:dyDescent="0.25">
      <c r="A443" t="s">
        <v>215</v>
      </c>
      <c r="B443" t="s">
        <v>571</v>
      </c>
    </row>
    <row r="444" spans="1:2" ht="15.75" x14ac:dyDescent="0.25">
      <c r="A444" t="s">
        <v>216</v>
      </c>
      <c r="B444" t="s">
        <v>572</v>
      </c>
    </row>
    <row r="445" spans="1:2" ht="15.75" x14ac:dyDescent="0.25">
      <c r="A445" t="s">
        <v>216</v>
      </c>
      <c r="B445" t="s">
        <v>572</v>
      </c>
    </row>
    <row r="446" spans="1:2" ht="15.75" x14ac:dyDescent="0.25">
      <c r="A446" t="s">
        <v>216</v>
      </c>
      <c r="B446" t="s">
        <v>572</v>
      </c>
    </row>
    <row r="447" spans="1:2" ht="15.75" x14ac:dyDescent="0.25">
      <c r="A447" t="s">
        <v>216</v>
      </c>
      <c r="B447" t="s">
        <v>572</v>
      </c>
    </row>
    <row r="448" spans="1:2" ht="15.75" x14ac:dyDescent="0.25">
      <c r="A448" t="s">
        <v>216</v>
      </c>
      <c r="B448" t="s">
        <v>572</v>
      </c>
    </row>
    <row r="449" spans="1:2" ht="15.75" x14ac:dyDescent="0.25">
      <c r="A449" t="s">
        <v>216</v>
      </c>
      <c r="B449" t="s">
        <v>572</v>
      </c>
    </row>
    <row r="450" spans="1:2" ht="15.75" x14ac:dyDescent="0.25">
      <c r="A450" t="s">
        <v>216</v>
      </c>
      <c r="B450" t="s">
        <v>572</v>
      </c>
    </row>
    <row r="451" spans="1:2" ht="15.75" x14ac:dyDescent="0.25">
      <c r="A451" t="s">
        <v>216</v>
      </c>
      <c r="B451" t="s">
        <v>572</v>
      </c>
    </row>
    <row r="452" spans="1:2" ht="15.75" x14ac:dyDescent="0.25">
      <c r="A452" t="s">
        <v>216</v>
      </c>
      <c r="B452" t="s">
        <v>572</v>
      </c>
    </row>
    <row r="453" spans="1:2" ht="15.75" x14ac:dyDescent="0.25">
      <c r="A453" t="s">
        <v>216</v>
      </c>
      <c r="B453" t="s">
        <v>572</v>
      </c>
    </row>
    <row r="454" spans="1:2" ht="15.75" x14ac:dyDescent="0.25">
      <c r="A454" t="s">
        <v>216</v>
      </c>
      <c r="B454" t="s">
        <v>572</v>
      </c>
    </row>
    <row r="455" spans="1:2" ht="15.75" x14ac:dyDescent="0.25">
      <c r="A455" t="s">
        <v>216</v>
      </c>
      <c r="B455" t="s">
        <v>572</v>
      </c>
    </row>
    <row r="456" spans="1:2" ht="15.75" x14ac:dyDescent="0.25">
      <c r="A456" t="s">
        <v>216</v>
      </c>
      <c r="B456" t="s">
        <v>572</v>
      </c>
    </row>
    <row r="457" spans="1:2" ht="15.75" x14ac:dyDescent="0.25">
      <c r="A457" t="s">
        <v>216</v>
      </c>
      <c r="B457" t="s">
        <v>572</v>
      </c>
    </row>
    <row r="458" spans="1:2" ht="15.75" x14ac:dyDescent="0.25">
      <c r="A458" t="s">
        <v>216</v>
      </c>
      <c r="B458" t="s">
        <v>572</v>
      </c>
    </row>
    <row r="459" spans="1:2" ht="15.75" x14ac:dyDescent="0.25">
      <c r="A459" t="s">
        <v>217</v>
      </c>
      <c r="B459" t="s">
        <v>572</v>
      </c>
    </row>
    <row r="460" spans="1:2" ht="15.75" x14ac:dyDescent="0.25">
      <c r="A460" t="s">
        <v>217</v>
      </c>
      <c r="B460" t="s">
        <v>572</v>
      </c>
    </row>
    <row r="461" spans="1:2" ht="15.75" x14ac:dyDescent="0.25">
      <c r="A461" t="s">
        <v>217</v>
      </c>
      <c r="B461" t="s">
        <v>572</v>
      </c>
    </row>
    <row r="462" spans="1:2" ht="15.75" x14ac:dyDescent="0.25">
      <c r="A462" t="s">
        <v>217</v>
      </c>
      <c r="B462" t="s">
        <v>572</v>
      </c>
    </row>
    <row r="463" spans="1:2" ht="15.75" x14ac:dyDescent="0.25">
      <c r="A463" t="s">
        <v>217</v>
      </c>
      <c r="B463" t="s">
        <v>572</v>
      </c>
    </row>
    <row r="464" spans="1:2" ht="15.75" x14ac:dyDescent="0.25">
      <c r="A464" t="s">
        <v>217</v>
      </c>
      <c r="B464" t="s">
        <v>572</v>
      </c>
    </row>
    <row r="465" spans="1:2" ht="15.75" x14ac:dyDescent="0.25">
      <c r="A465" t="s">
        <v>217</v>
      </c>
      <c r="B465" t="s">
        <v>572</v>
      </c>
    </row>
    <row r="466" spans="1:2" ht="15.75" x14ac:dyDescent="0.25">
      <c r="A466" t="s">
        <v>217</v>
      </c>
      <c r="B466" t="s">
        <v>572</v>
      </c>
    </row>
    <row r="467" spans="1:2" ht="15.75" x14ac:dyDescent="0.25">
      <c r="A467" t="s">
        <v>217</v>
      </c>
      <c r="B467" t="s">
        <v>572</v>
      </c>
    </row>
    <row r="468" spans="1:2" ht="15.75" x14ac:dyDescent="0.25">
      <c r="A468" t="s">
        <v>217</v>
      </c>
      <c r="B468" t="s">
        <v>572</v>
      </c>
    </row>
    <row r="469" spans="1:2" ht="15.75" x14ac:dyDescent="0.25">
      <c r="A469" t="s">
        <v>217</v>
      </c>
      <c r="B469" t="s">
        <v>572</v>
      </c>
    </row>
    <row r="470" spans="1:2" ht="15.75" x14ac:dyDescent="0.25">
      <c r="A470" t="s">
        <v>217</v>
      </c>
      <c r="B470" t="s">
        <v>572</v>
      </c>
    </row>
    <row r="471" spans="1:2" ht="15.75" x14ac:dyDescent="0.25">
      <c r="A471" t="s">
        <v>217</v>
      </c>
      <c r="B471" t="s">
        <v>572</v>
      </c>
    </row>
    <row r="472" spans="1:2" ht="15.75" x14ac:dyDescent="0.25">
      <c r="A472" t="s">
        <v>217</v>
      </c>
      <c r="B472" t="s">
        <v>572</v>
      </c>
    </row>
    <row r="473" spans="1:2" ht="15.75" x14ac:dyDescent="0.25">
      <c r="A473" t="s">
        <v>217</v>
      </c>
      <c r="B473" t="s">
        <v>572</v>
      </c>
    </row>
    <row r="474" spans="1:2" ht="15.75" x14ac:dyDescent="0.25">
      <c r="A474" t="s">
        <v>217</v>
      </c>
      <c r="B474" t="s">
        <v>572</v>
      </c>
    </row>
    <row r="475" spans="1:2" ht="15.75" x14ac:dyDescent="0.25">
      <c r="A475" t="s">
        <v>217</v>
      </c>
      <c r="B475" t="s">
        <v>572</v>
      </c>
    </row>
    <row r="476" spans="1:2" ht="15.75" x14ac:dyDescent="0.25">
      <c r="A476" t="s">
        <v>218</v>
      </c>
      <c r="B476" t="s">
        <v>572</v>
      </c>
    </row>
    <row r="477" spans="1:2" ht="15.75" x14ac:dyDescent="0.25">
      <c r="A477" t="s">
        <v>218</v>
      </c>
      <c r="B477" t="s">
        <v>572</v>
      </c>
    </row>
    <row r="478" spans="1:2" ht="15.75" x14ac:dyDescent="0.25">
      <c r="A478" t="s">
        <v>219</v>
      </c>
      <c r="B478" t="s">
        <v>573</v>
      </c>
    </row>
    <row r="479" spans="1:2" ht="15.75" x14ac:dyDescent="0.25">
      <c r="A479" t="s">
        <v>220</v>
      </c>
      <c r="B479" t="s">
        <v>573</v>
      </c>
    </row>
    <row r="480" spans="1:2" ht="15.75" x14ac:dyDescent="0.25">
      <c r="A480" t="s">
        <v>221</v>
      </c>
      <c r="B480" t="s">
        <v>574</v>
      </c>
    </row>
    <row r="481" spans="1:2" ht="15.75" x14ac:dyDescent="0.25">
      <c r="A481" t="s">
        <v>222</v>
      </c>
      <c r="B481" t="s">
        <v>574</v>
      </c>
    </row>
    <row r="482" spans="1:2" ht="15.75" x14ac:dyDescent="0.25">
      <c r="A482" t="s">
        <v>223</v>
      </c>
      <c r="B482" t="s">
        <v>574</v>
      </c>
    </row>
    <row r="483" spans="1:2" ht="15.75" x14ac:dyDescent="0.25">
      <c r="A483" t="s">
        <v>224</v>
      </c>
      <c r="B483" t="s">
        <v>574</v>
      </c>
    </row>
    <row r="484" spans="1:2" ht="15.75" x14ac:dyDescent="0.25">
      <c r="A484" t="s">
        <v>225</v>
      </c>
      <c r="B484" t="s">
        <v>574</v>
      </c>
    </row>
    <row r="485" spans="1:2" ht="15.75" x14ac:dyDescent="0.25">
      <c r="A485" t="s">
        <v>225</v>
      </c>
      <c r="B485" t="s">
        <v>574</v>
      </c>
    </row>
    <row r="486" spans="1:2" ht="15.75" x14ac:dyDescent="0.25">
      <c r="A486" t="s">
        <v>225</v>
      </c>
      <c r="B486" t="s">
        <v>574</v>
      </c>
    </row>
    <row r="487" spans="1:2" ht="15.75" x14ac:dyDescent="0.25">
      <c r="A487" t="s">
        <v>225</v>
      </c>
      <c r="B487" t="s">
        <v>574</v>
      </c>
    </row>
    <row r="488" spans="1:2" ht="15.75" x14ac:dyDescent="0.25">
      <c r="A488" t="s">
        <v>225</v>
      </c>
      <c r="B488" t="s">
        <v>574</v>
      </c>
    </row>
    <row r="489" spans="1:2" ht="15.75" x14ac:dyDescent="0.25">
      <c r="A489" t="s">
        <v>225</v>
      </c>
      <c r="B489" t="s">
        <v>574</v>
      </c>
    </row>
    <row r="490" spans="1:2" ht="15.75" x14ac:dyDescent="0.25">
      <c r="A490" t="s">
        <v>225</v>
      </c>
      <c r="B490" t="s">
        <v>574</v>
      </c>
    </row>
    <row r="491" spans="1:2" ht="15.75" x14ac:dyDescent="0.25">
      <c r="A491" t="s">
        <v>225</v>
      </c>
      <c r="B491" t="s">
        <v>574</v>
      </c>
    </row>
    <row r="492" spans="1:2" ht="15.75" x14ac:dyDescent="0.25">
      <c r="A492" t="s">
        <v>225</v>
      </c>
      <c r="B492" t="s">
        <v>574</v>
      </c>
    </row>
    <row r="493" spans="1:2" ht="15.75" x14ac:dyDescent="0.25">
      <c r="A493" t="s">
        <v>225</v>
      </c>
      <c r="B493" t="s">
        <v>574</v>
      </c>
    </row>
    <row r="494" spans="1:2" ht="15.75" x14ac:dyDescent="0.25">
      <c r="A494" t="s">
        <v>226</v>
      </c>
      <c r="B494" t="s">
        <v>575</v>
      </c>
    </row>
    <row r="495" spans="1:2" ht="15.75" x14ac:dyDescent="0.25">
      <c r="A495" t="s">
        <v>226</v>
      </c>
      <c r="B495" t="s">
        <v>575</v>
      </c>
    </row>
    <row r="496" spans="1:2" ht="15.75" x14ac:dyDescent="0.25">
      <c r="A496" t="s">
        <v>227</v>
      </c>
      <c r="B496" t="s">
        <v>575</v>
      </c>
    </row>
    <row r="497" spans="1:2" ht="15.75" x14ac:dyDescent="0.25">
      <c r="A497" t="s">
        <v>227</v>
      </c>
      <c r="B497" t="s">
        <v>575</v>
      </c>
    </row>
    <row r="498" spans="1:2" ht="15.75" x14ac:dyDescent="0.25">
      <c r="A498" t="s">
        <v>228</v>
      </c>
      <c r="B498" t="s">
        <v>575</v>
      </c>
    </row>
    <row r="499" spans="1:2" ht="15.75" x14ac:dyDescent="0.25">
      <c r="A499" t="s">
        <v>228</v>
      </c>
      <c r="B499" t="s">
        <v>575</v>
      </c>
    </row>
    <row r="500" spans="1:2" ht="15.75" x14ac:dyDescent="0.25">
      <c r="A500" t="s">
        <v>229</v>
      </c>
      <c r="B500" t="s">
        <v>575</v>
      </c>
    </row>
    <row r="501" spans="1:2" ht="15.75" x14ac:dyDescent="0.25">
      <c r="A501" t="s">
        <v>229</v>
      </c>
      <c r="B501" t="s">
        <v>575</v>
      </c>
    </row>
    <row r="502" spans="1:2" ht="15.75" x14ac:dyDescent="0.25">
      <c r="A502" t="s">
        <v>230</v>
      </c>
      <c r="B502" t="s">
        <v>576</v>
      </c>
    </row>
    <row r="503" spans="1:2" ht="15.75" x14ac:dyDescent="0.25">
      <c r="A503" t="s">
        <v>230</v>
      </c>
      <c r="B503" t="s">
        <v>576</v>
      </c>
    </row>
    <row r="504" spans="1:2" ht="15.75" x14ac:dyDescent="0.25">
      <c r="A504" t="s">
        <v>231</v>
      </c>
      <c r="B504" t="s">
        <v>576</v>
      </c>
    </row>
    <row r="505" spans="1:2" ht="15.75" x14ac:dyDescent="0.25">
      <c r="A505" t="s">
        <v>231</v>
      </c>
      <c r="B505" t="s">
        <v>576</v>
      </c>
    </row>
    <row r="506" spans="1:2" ht="15.75" x14ac:dyDescent="0.25">
      <c r="A506" t="s">
        <v>232</v>
      </c>
      <c r="B506" t="s">
        <v>576</v>
      </c>
    </row>
    <row r="507" spans="1:2" ht="15.75" x14ac:dyDescent="0.25">
      <c r="A507" t="s">
        <v>232</v>
      </c>
      <c r="B507" t="s">
        <v>576</v>
      </c>
    </row>
    <row r="508" spans="1:2" ht="15.75" x14ac:dyDescent="0.25">
      <c r="A508" t="s">
        <v>232</v>
      </c>
      <c r="B508" t="s">
        <v>576</v>
      </c>
    </row>
    <row r="509" spans="1:2" ht="15.75" x14ac:dyDescent="0.25">
      <c r="A509" t="s">
        <v>233</v>
      </c>
      <c r="B509" t="s">
        <v>576</v>
      </c>
    </row>
    <row r="510" spans="1:2" ht="15.75" x14ac:dyDescent="0.25">
      <c r="A510" t="s">
        <v>234</v>
      </c>
      <c r="B510" t="s">
        <v>577</v>
      </c>
    </row>
    <row r="511" spans="1:2" ht="15.75" x14ac:dyDescent="0.25">
      <c r="A511" t="s">
        <v>235</v>
      </c>
      <c r="B511" t="s">
        <v>578</v>
      </c>
    </row>
    <row r="512" spans="1:2" ht="15.75" x14ac:dyDescent="0.25">
      <c r="A512" t="s">
        <v>236</v>
      </c>
      <c r="B512" t="s">
        <v>578</v>
      </c>
    </row>
    <row r="513" spans="1:2" ht="15.75" x14ac:dyDescent="0.25">
      <c r="A513" t="s">
        <v>237</v>
      </c>
      <c r="B513" t="s">
        <v>578</v>
      </c>
    </row>
    <row r="514" spans="1:2" ht="15.75" x14ac:dyDescent="0.25">
      <c r="A514" t="s">
        <v>238</v>
      </c>
      <c r="B514" t="s">
        <v>578</v>
      </c>
    </row>
    <row r="515" spans="1:2" ht="15.75" x14ac:dyDescent="0.25">
      <c r="A515" t="s">
        <v>238</v>
      </c>
      <c r="B515" t="s">
        <v>578</v>
      </c>
    </row>
    <row r="516" spans="1:2" ht="15.75" x14ac:dyDescent="0.25">
      <c r="A516" t="s">
        <v>239</v>
      </c>
      <c r="B516" t="s">
        <v>578</v>
      </c>
    </row>
    <row r="517" spans="1:2" ht="15.75" x14ac:dyDescent="0.25">
      <c r="A517" t="s">
        <v>239</v>
      </c>
      <c r="B517" t="s">
        <v>578</v>
      </c>
    </row>
    <row r="518" spans="1:2" ht="15.75" x14ac:dyDescent="0.25">
      <c r="A518" t="s">
        <v>240</v>
      </c>
      <c r="B518" t="s">
        <v>578</v>
      </c>
    </row>
    <row r="519" spans="1:2" ht="15.75" x14ac:dyDescent="0.25">
      <c r="A519" t="s">
        <v>240</v>
      </c>
      <c r="B519" t="s">
        <v>578</v>
      </c>
    </row>
    <row r="520" spans="1:2" ht="15.75" x14ac:dyDescent="0.25">
      <c r="A520" t="s">
        <v>241</v>
      </c>
      <c r="B520" t="s">
        <v>578</v>
      </c>
    </row>
    <row r="521" spans="1:2" ht="15.75" x14ac:dyDescent="0.25">
      <c r="A521" t="s">
        <v>242</v>
      </c>
      <c r="B521" t="s">
        <v>578</v>
      </c>
    </row>
    <row r="522" spans="1:2" ht="15.75" x14ac:dyDescent="0.25">
      <c r="A522" t="s">
        <v>242</v>
      </c>
      <c r="B522" t="s">
        <v>578</v>
      </c>
    </row>
    <row r="523" spans="1:2" ht="15.75" x14ac:dyDescent="0.25">
      <c r="A523" t="s">
        <v>243</v>
      </c>
      <c r="B523" t="s">
        <v>578</v>
      </c>
    </row>
    <row r="524" spans="1:2" ht="15.75" x14ac:dyDescent="0.25">
      <c r="A524" t="s">
        <v>243</v>
      </c>
      <c r="B524" t="s">
        <v>578</v>
      </c>
    </row>
    <row r="525" spans="1:2" ht="15.75" x14ac:dyDescent="0.25">
      <c r="A525" t="s">
        <v>244</v>
      </c>
      <c r="B525" t="s">
        <v>578</v>
      </c>
    </row>
    <row r="526" spans="1:2" ht="15.75" x14ac:dyDescent="0.25">
      <c r="A526" t="s">
        <v>245</v>
      </c>
      <c r="B526" t="s">
        <v>578</v>
      </c>
    </row>
    <row r="527" spans="1:2" ht="15.75" x14ac:dyDescent="0.25">
      <c r="A527" t="s">
        <v>246</v>
      </c>
      <c r="B527" t="s">
        <v>578</v>
      </c>
    </row>
    <row r="528" spans="1:2" ht="15.75" x14ac:dyDescent="0.25">
      <c r="A528" t="s">
        <v>247</v>
      </c>
      <c r="B528" t="s">
        <v>578</v>
      </c>
    </row>
    <row r="529" spans="1:2" ht="15.75" x14ac:dyDescent="0.25">
      <c r="A529" t="s">
        <v>247</v>
      </c>
      <c r="B529" t="s">
        <v>578</v>
      </c>
    </row>
    <row r="530" spans="1:2" ht="15.75" x14ac:dyDescent="0.25">
      <c r="A530" t="s">
        <v>248</v>
      </c>
      <c r="B530" t="s">
        <v>578</v>
      </c>
    </row>
    <row r="531" spans="1:2" ht="15.75" x14ac:dyDescent="0.25">
      <c r="A531" t="s">
        <v>248</v>
      </c>
      <c r="B531" t="s">
        <v>578</v>
      </c>
    </row>
    <row r="532" spans="1:2" ht="15.75" x14ac:dyDescent="0.25">
      <c r="A532" t="s">
        <v>248</v>
      </c>
      <c r="B532" t="s">
        <v>578</v>
      </c>
    </row>
    <row r="533" spans="1:2" ht="15.75" x14ac:dyDescent="0.25">
      <c r="A533" t="s">
        <v>248</v>
      </c>
      <c r="B533" t="s">
        <v>578</v>
      </c>
    </row>
    <row r="534" spans="1:2" ht="15.75" x14ac:dyDescent="0.25">
      <c r="A534" t="s">
        <v>249</v>
      </c>
      <c r="B534" t="s">
        <v>578</v>
      </c>
    </row>
    <row r="535" spans="1:2" ht="15.75" x14ac:dyDescent="0.25">
      <c r="A535" t="s">
        <v>250</v>
      </c>
      <c r="B535" t="s">
        <v>578</v>
      </c>
    </row>
    <row r="536" spans="1:2" ht="15.75" x14ac:dyDescent="0.25">
      <c r="A536" t="s">
        <v>250</v>
      </c>
      <c r="B536" t="s">
        <v>578</v>
      </c>
    </row>
    <row r="537" spans="1:2" ht="15.75" x14ac:dyDescent="0.25">
      <c r="A537" t="s">
        <v>251</v>
      </c>
      <c r="B537" t="s">
        <v>578</v>
      </c>
    </row>
    <row r="538" spans="1:2" ht="15.75" x14ac:dyDescent="0.25">
      <c r="A538" t="s">
        <v>251</v>
      </c>
      <c r="B538" t="s">
        <v>578</v>
      </c>
    </row>
    <row r="539" spans="1:2" ht="15.75" x14ac:dyDescent="0.25">
      <c r="A539" t="s">
        <v>252</v>
      </c>
      <c r="B539" t="s">
        <v>578</v>
      </c>
    </row>
    <row r="540" spans="1:2" ht="15.75" x14ac:dyDescent="0.25">
      <c r="A540" t="s">
        <v>252</v>
      </c>
      <c r="B540" t="s">
        <v>578</v>
      </c>
    </row>
    <row r="541" spans="1:2" ht="15.75" x14ac:dyDescent="0.25">
      <c r="A541" t="s">
        <v>253</v>
      </c>
      <c r="B541" t="s">
        <v>578</v>
      </c>
    </row>
    <row r="542" spans="1:2" ht="15.75" x14ac:dyDescent="0.25">
      <c r="A542" t="s">
        <v>253</v>
      </c>
      <c r="B542" t="s">
        <v>578</v>
      </c>
    </row>
    <row r="543" spans="1:2" ht="15.75" x14ac:dyDescent="0.25">
      <c r="A543" t="s">
        <v>254</v>
      </c>
      <c r="B543" t="s">
        <v>578</v>
      </c>
    </row>
    <row r="544" spans="1:2" ht="15.75" x14ac:dyDescent="0.25">
      <c r="A544" t="s">
        <v>254</v>
      </c>
      <c r="B544" t="s">
        <v>578</v>
      </c>
    </row>
    <row r="545" spans="1:2" ht="15.75" x14ac:dyDescent="0.25">
      <c r="A545" t="s">
        <v>255</v>
      </c>
      <c r="B545" t="s">
        <v>578</v>
      </c>
    </row>
    <row r="546" spans="1:2" ht="15.75" x14ac:dyDescent="0.25">
      <c r="A546" t="s">
        <v>255</v>
      </c>
      <c r="B546" t="s">
        <v>578</v>
      </c>
    </row>
    <row r="547" spans="1:2" ht="15.75" x14ac:dyDescent="0.25">
      <c r="A547" t="s">
        <v>256</v>
      </c>
      <c r="B547" t="s">
        <v>578</v>
      </c>
    </row>
    <row r="548" spans="1:2" ht="15.75" x14ac:dyDescent="0.25">
      <c r="A548" t="s">
        <v>256</v>
      </c>
      <c r="B548" t="s">
        <v>578</v>
      </c>
    </row>
    <row r="549" spans="1:2" ht="15.75" x14ac:dyDescent="0.25">
      <c r="A549" t="s">
        <v>257</v>
      </c>
      <c r="B549" t="s">
        <v>578</v>
      </c>
    </row>
    <row r="550" spans="1:2" ht="15.75" x14ac:dyDescent="0.25">
      <c r="A550" t="s">
        <v>257</v>
      </c>
      <c r="B550" t="s">
        <v>578</v>
      </c>
    </row>
    <row r="551" spans="1:2" ht="15.75" x14ac:dyDescent="0.25">
      <c r="A551" t="s">
        <v>257</v>
      </c>
      <c r="B551" t="s">
        <v>578</v>
      </c>
    </row>
    <row r="552" spans="1:2" ht="15.75" x14ac:dyDescent="0.25">
      <c r="A552" t="s">
        <v>257</v>
      </c>
      <c r="B552" t="s">
        <v>578</v>
      </c>
    </row>
    <row r="553" spans="1:2" ht="15.75" x14ac:dyDescent="0.25">
      <c r="A553" t="s">
        <v>258</v>
      </c>
      <c r="B553" t="s">
        <v>578</v>
      </c>
    </row>
    <row r="554" spans="1:2" ht="15.75" x14ac:dyDescent="0.25">
      <c r="A554" t="s">
        <v>258</v>
      </c>
      <c r="B554" t="s">
        <v>578</v>
      </c>
    </row>
    <row r="555" spans="1:2" ht="15.75" x14ac:dyDescent="0.25">
      <c r="A555" t="s">
        <v>259</v>
      </c>
      <c r="B555" t="s">
        <v>578</v>
      </c>
    </row>
    <row r="556" spans="1:2" ht="15.75" x14ac:dyDescent="0.25">
      <c r="A556" t="s">
        <v>260</v>
      </c>
      <c r="B556" t="s">
        <v>578</v>
      </c>
    </row>
    <row r="557" spans="1:2" ht="15.75" x14ac:dyDescent="0.25">
      <c r="A557" t="s">
        <v>261</v>
      </c>
      <c r="B557" t="s">
        <v>578</v>
      </c>
    </row>
    <row r="558" spans="1:2" ht="15.75" x14ac:dyDescent="0.25">
      <c r="A558" t="s">
        <v>262</v>
      </c>
      <c r="B558" t="s">
        <v>578</v>
      </c>
    </row>
    <row r="559" spans="1:2" ht="15.75" x14ac:dyDescent="0.25">
      <c r="A559" t="s">
        <v>263</v>
      </c>
      <c r="B559" t="s">
        <v>578</v>
      </c>
    </row>
    <row r="560" spans="1:2" ht="15.75" x14ac:dyDescent="0.25">
      <c r="A560" t="s">
        <v>264</v>
      </c>
      <c r="B560" t="s">
        <v>578</v>
      </c>
    </row>
    <row r="561" spans="1:2" ht="15.75" x14ac:dyDescent="0.25">
      <c r="A561" t="s">
        <v>265</v>
      </c>
      <c r="B561" t="s">
        <v>578</v>
      </c>
    </row>
    <row r="562" spans="1:2" ht="15.75" x14ac:dyDescent="0.25">
      <c r="A562" t="s">
        <v>266</v>
      </c>
      <c r="B562" t="s">
        <v>578</v>
      </c>
    </row>
    <row r="563" spans="1:2" ht="15.75" x14ac:dyDescent="0.25">
      <c r="A563" t="s">
        <v>267</v>
      </c>
      <c r="B563" t="s">
        <v>578</v>
      </c>
    </row>
    <row r="564" spans="1:2" ht="15.75" x14ac:dyDescent="0.25">
      <c r="A564" t="s">
        <v>268</v>
      </c>
      <c r="B564" t="s">
        <v>578</v>
      </c>
    </row>
    <row r="565" spans="1:2" ht="15.75" x14ac:dyDescent="0.25">
      <c r="A565" t="s">
        <v>269</v>
      </c>
      <c r="B565" t="s">
        <v>578</v>
      </c>
    </row>
    <row r="566" spans="1:2" ht="15.75" x14ac:dyDescent="0.25">
      <c r="A566" t="s">
        <v>269</v>
      </c>
      <c r="B566" t="s">
        <v>578</v>
      </c>
    </row>
    <row r="567" spans="1:2" ht="15.75" x14ac:dyDescent="0.25">
      <c r="A567" t="s">
        <v>270</v>
      </c>
      <c r="B567" t="s">
        <v>578</v>
      </c>
    </row>
    <row r="568" spans="1:2" ht="15.75" x14ac:dyDescent="0.25">
      <c r="A568" t="s">
        <v>270</v>
      </c>
      <c r="B568" t="s">
        <v>578</v>
      </c>
    </row>
    <row r="569" spans="1:2" ht="15.75" x14ac:dyDescent="0.25">
      <c r="A569" t="s">
        <v>271</v>
      </c>
      <c r="B569" t="s">
        <v>578</v>
      </c>
    </row>
    <row r="570" spans="1:2" ht="15.75" x14ac:dyDescent="0.25">
      <c r="A570" t="s">
        <v>272</v>
      </c>
      <c r="B570" t="s">
        <v>578</v>
      </c>
    </row>
    <row r="571" spans="1:2" ht="15.75" x14ac:dyDescent="0.25">
      <c r="A571" t="s">
        <v>273</v>
      </c>
      <c r="B571" t="s">
        <v>578</v>
      </c>
    </row>
    <row r="572" spans="1:2" ht="15.75" x14ac:dyDescent="0.25">
      <c r="A572" t="s">
        <v>274</v>
      </c>
      <c r="B572" t="s">
        <v>578</v>
      </c>
    </row>
    <row r="573" spans="1:2" ht="15.75" x14ac:dyDescent="0.25">
      <c r="A573" t="s">
        <v>275</v>
      </c>
      <c r="B573" t="s">
        <v>578</v>
      </c>
    </row>
    <row r="574" spans="1:2" ht="15.75" x14ac:dyDescent="0.25">
      <c r="A574" t="s">
        <v>276</v>
      </c>
      <c r="B574" t="s">
        <v>578</v>
      </c>
    </row>
    <row r="575" spans="1:2" ht="15.75" x14ac:dyDescent="0.25">
      <c r="A575" t="s">
        <v>277</v>
      </c>
      <c r="B575" t="s">
        <v>578</v>
      </c>
    </row>
    <row r="576" spans="1:2" ht="15.75" x14ac:dyDescent="0.25">
      <c r="A576" t="s">
        <v>278</v>
      </c>
      <c r="B576" t="s">
        <v>578</v>
      </c>
    </row>
    <row r="577" spans="1:2" ht="15.75" x14ac:dyDescent="0.25">
      <c r="A577" t="s">
        <v>279</v>
      </c>
      <c r="B577" t="s">
        <v>578</v>
      </c>
    </row>
    <row r="578" spans="1:2" ht="15.75" x14ac:dyDescent="0.25">
      <c r="A578" t="s">
        <v>279</v>
      </c>
      <c r="B578" t="s">
        <v>578</v>
      </c>
    </row>
    <row r="579" spans="1:2" ht="15.75" x14ac:dyDescent="0.25">
      <c r="A579" t="s">
        <v>280</v>
      </c>
      <c r="B579" t="s">
        <v>578</v>
      </c>
    </row>
    <row r="580" spans="1:2" ht="15.75" x14ac:dyDescent="0.25">
      <c r="A580" t="s">
        <v>281</v>
      </c>
      <c r="B580" t="s">
        <v>578</v>
      </c>
    </row>
    <row r="581" spans="1:2" ht="15.75" x14ac:dyDescent="0.25">
      <c r="A581" t="s">
        <v>282</v>
      </c>
      <c r="B581" t="s">
        <v>578</v>
      </c>
    </row>
    <row r="582" spans="1:2" ht="15.75" x14ac:dyDescent="0.25">
      <c r="A582" t="s">
        <v>283</v>
      </c>
      <c r="B582" t="s">
        <v>578</v>
      </c>
    </row>
    <row r="583" spans="1:2" ht="15.75" x14ac:dyDescent="0.25">
      <c r="A583" t="s">
        <v>284</v>
      </c>
      <c r="B583" t="s">
        <v>578</v>
      </c>
    </row>
    <row r="584" spans="1:2" ht="15.75" x14ac:dyDescent="0.25">
      <c r="A584" t="s">
        <v>285</v>
      </c>
      <c r="B584" t="s">
        <v>578</v>
      </c>
    </row>
    <row r="585" spans="1:2" ht="15.75" x14ac:dyDescent="0.25">
      <c r="A585" t="s">
        <v>286</v>
      </c>
      <c r="B585" t="s">
        <v>578</v>
      </c>
    </row>
    <row r="586" spans="1:2" ht="15.75" x14ac:dyDescent="0.25">
      <c r="A586" t="s">
        <v>287</v>
      </c>
      <c r="B586" t="s">
        <v>578</v>
      </c>
    </row>
    <row r="587" spans="1:2" ht="15.75" x14ac:dyDescent="0.25">
      <c r="A587" t="s">
        <v>288</v>
      </c>
      <c r="B587" t="s">
        <v>578</v>
      </c>
    </row>
    <row r="588" spans="1:2" ht="15.75" x14ac:dyDescent="0.25">
      <c r="A588" t="s">
        <v>289</v>
      </c>
      <c r="B588" t="s">
        <v>578</v>
      </c>
    </row>
    <row r="589" spans="1:2" ht="15.75" x14ac:dyDescent="0.25">
      <c r="A589" t="s">
        <v>290</v>
      </c>
      <c r="B589" t="s">
        <v>578</v>
      </c>
    </row>
    <row r="590" spans="1:2" ht="15.75" x14ac:dyDescent="0.25">
      <c r="A590" t="s">
        <v>291</v>
      </c>
      <c r="B590" t="s">
        <v>578</v>
      </c>
    </row>
    <row r="591" spans="1:2" ht="15.75" x14ac:dyDescent="0.25">
      <c r="A591" t="s">
        <v>292</v>
      </c>
      <c r="B591" t="s">
        <v>578</v>
      </c>
    </row>
    <row r="592" spans="1:2" ht="15.75" x14ac:dyDescent="0.25">
      <c r="A592" t="s">
        <v>293</v>
      </c>
      <c r="B592" t="s">
        <v>578</v>
      </c>
    </row>
    <row r="593" spans="1:2" ht="15.75" x14ac:dyDescent="0.25">
      <c r="A593" t="s">
        <v>294</v>
      </c>
      <c r="B593" t="s">
        <v>578</v>
      </c>
    </row>
    <row r="594" spans="1:2" ht="15.75" x14ac:dyDescent="0.25">
      <c r="A594" t="s">
        <v>295</v>
      </c>
      <c r="B594" t="s">
        <v>578</v>
      </c>
    </row>
    <row r="595" spans="1:2" ht="15.75" x14ac:dyDescent="0.25">
      <c r="A595" t="s">
        <v>296</v>
      </c>
      <c r="B595" t="s">
        <v>578</v>
      </c>
    </row>
    <row r="596" spans="1:2" ht="15.75" x14ac:dyDescent="0.25">
      <c r="A596" t="s">
        <v>297</v>
      </c>
      <c r="B596" t="s">
        <v>578</v>
      </c>
    </row>
    <row r="597" spans="1:2" ht="15.75" x14ac:dyDescent="0.25">
      <c r="A597" t="s">
        <v>298</v>
      </c>
      <c r="B597" t="s">
        <v>578</v>
      </c>
    </row>
    <row r="598" spans="1:2" ht="15.75" x14ac:dyDescent="0.25">
      <c r="A598" t="s">
        <v>299</v>
      </c>
      <c r="B598" t="s">
        <v>578</v>
      </c>
    </row>
    <row r="599" spans="1:2" ht="15.75" x14ac:dyDescent="0.25">
      <c r="A599" t="s">
        <v>299</v>
      </c>
      <c r="B599" t="s">
        <v>578</v>
      </c>
    </row>
    <row r="600" spans="1:2" ht="15.75" x14ac:dyDescent="0.25">
      <c r="A600" t="s">
        <v>299</v>
      </c>
      <c r="B600" t="s">
        <v>578</v>
      </c>
    </row>
    <row r="601" spans="1:2" ht="15.75" x14ac:dyDescent="0.25">
      <c r="A601" t="s">
        <v>299</v>
      </c>
      <c r="B601" t="s">
        <v>578</v>
      </c>
    </row>
    <row r="602" spans="1:2" ht="15.75" x14ac:dyDescent="0.25">
      <c r="A602" t="s">
        <v>299</v>
      </c>
      <c r="B602" t="s">
        <v>578</v>
      </c>
    </row>
    <row r="603" spans="1:2" ht="15.75" x14ac:dyDescent="0.25">
      <c r="A603" t="s">
        <v>299</v>
      </c>
      <c r="B603" t="s">
        <v>578</v>
      </c>
    </row>
    <row r="604" spans="1:2" ht="15.75" x14ac:dyDescent="0.25">
      <c r="A604" t="s">
        <v>299</v>
      </c>
      <c r="B604" t="s">
        <v>578</v>
      </c>
    </row>
    <row r="605" spans="1:2" ht="15.75" x14ac:dyDescent="0.25">
      <c r="A605" t="s">
        <v>300</v>
      </c>
      <c r="B605" t="s">
        <v>578</v>
      </c>
    </row>
    <row r="606" spans="1:2" ht="15.75" x14ac:dyDescent="0.25">
      <c r="A606" t="s">
        <v>300</v>
      </c>
      <c r="B606" t="s">
        <v>578</v>
      </c>
    </row>
    <row r="607" spans="1:2" ht="15.75" x14ac:dyDescent="0.25">
      <c r="A607" t="s">
        <v>300</v>
      </c>
      <c r="B607" t="s">
        <v>578</v>
      </c>
    </row>
    <row r="608" spans="1:2" ht="15.75" x14ac:dyDescent="0.25">
      <c r="A608" t="s">
        <v>300</v>
      </c>
      <c r="B608" t="s">
        <v>578</v>
      </c>
    </row>
    <row r="609" spans="1:2" ht="15.75" x14ac:dyDescent="0.25">
      <c r="A609" t="s">
        <v>300</v>
      </c>
      <c r="B609" t="s">
        <v>578</v>
      </c>
    </row>
    <row r="610" spans="1:2" ht="15.75" x14ac:dyDescent="0.25">
      <c r="A610" t="s">
        <v>300</v>
      </c>
      <c r="B610" t="s">
        <v>578</v>
      </c>
    </row>
    <row r="611" spans="1:2" ht="15.75" x14ac:dyDescent="0.25">
      <c r="A611" t="s">
        <v>300</v>
      </c>
      <c r="B611" t="s">
        <v>578</v>
      </c>
    </row>
    <row r="612" spans="1:2" ht="15.75" x14ac:dyDescent="0.25">
      <c r="A612" t="s">
        <v>300</v>
      </c>
      <c r="B612" t="s">
        <v>578</v>
      </c>
    </row>
    <row r="613" spans="1:2" ht="15.75" x14ac:dyDescent="0.25">
      <c r="A613" t="s">
        <v>301</v>
      </c>
      <c r="B613" t="s">
        <v>578</v>
      </c>
    </row>
    <row r="614" spans="1:2" ht="15.75" x14ac:dyDescent="0.25">
      <c r="A614" t="s">
        <v>301</v>
      </c>
      <c r="B614" t="s">
        <v>578</v>
      </c>
    </row>
    <row r="615" spans="1:2" ht="15.75" x14ac:dyDescent="0.25">
      <c r="A615" t="s">
        <v>301</v>
      </c>
      <c r="B615" t="s">
        <v>578</v>
      </c>
    </row>
    <row r="616" spans="1:2" ht="15.75" x14ac:dyDescent="0.25">
      <c r="A616" t="s">
        <v>301</v>
      </c>
      <c r="B616" t="s">
        <v>578</v>
      </c>
    </row>
    <row r="617" spans="1:2" ht="15.75" x14ac:dyDescent="0.25">
      <c r="A617" t="s">
        <v>301</v>
      </c>
      <c r="B617" t="s">
        <v>578</v>
      </c>
    </row>
    <row r="618" spans="1:2" ht="15.75" x14ac:dyDescent="0.25">
      <c r="A618" t="s">
        <v>301</v>
      </c>
      <c r="B618" t="s">
        <v>578</v>
      </c>
    </row>
    <row r="619" spans="1:2" ht="15.75" x14ac:dyDescent="0.25">
      <c r="A619" t="s">
        <v>301</v>
      </c>
      <c r="B619" t="s">
        <v>578</v>
      </c>
    </row>
    <row r="620" spans="1:2" ht="15.75" x14ac:dyDescent="0.25">
      <c r="A620" t="s">
        <v>301</v>
      </c>
      <c r="B620" t="s">
        <v>578</v>
      </c>
    </row>
    <row r="621" spans="1:2" ht="15.75" x14ac:dyDescent="0.25">
      <c r="A621" t="s">
        <v>302</v>
      </c>
      <c r="B621" t="s">
        <v>578</v>
      </c>
    </row>
    <row r="622" spans="1:2" ht="15.75" x14ac:dyDescent="0.25">
      <c r="A622" t="s">
        <v>303</v>
      </c>
      <c r="B622" t="s">
        <v>578</v>
      </c>
    </row>
    <row r="623" spans="1:2" ht="15.75" x14ac:dyDescent="0.25">
      <c r="A623" t="s">
        <v>304</v>
      </c>
      <c r="B623" t="s">
        <v>578</v>
      </c>
    </row>
    <row r="624" spans="1:2" ht="15.75" x14ac:dyDescent="0.25">
      <c r="A624" t="s">
        <v>304</v>
      </c>
      <c r="B624" t="s">
        <v>578</v>
      </c>
    </row>
    <row r="625" spans="1:2" ht="15.75" x14ac:dyDescent="0.25">
      <c r="A625" t="s">
        <v>305</v>
      </c>
      <c r="B625" t="s">
        <v>578</v>
      </c>
    </row>
    <row r="626" spans="1:2" ht="15.75" x14ac:dyDescent="0.25">
      <c r="A626" t="s">
        <v>306</v>
      </c>
      <c r="B626" t="s">
        <v>578</v>
      </c>
    </row>
    <row r="627" spans="1:2" ht="15.75" x14ac:dyDescent="0.25">
      <c r="A627" t="s">
        <v>307</v>
      </c>
      <c r="B627" t="s">
        <v>578</v>
      </c>
    </row>
    <row r="628" spans="1:2" ht="15.75" x14ac:dyDescent="0.25">
      <c r="A628" t="s">
        <v>308</v>
      </c>
      <c r="B628" t="s">
        <v>578</v>
      </c>
    </row>
    <row r="629" spans="1:2" ht="15.75" x14ac:dyDescent="0.25">
      <c r="A629" t="s">
        <v>309</v>
      </c>
      <c r="B629" t="s">
        <v>578</v>
      </c>
    </row>
    <row r="630" spans="1:2" ht="15.75" x14ac:dyDescent="0.25">
      <c r="A630" t="s">
        <v>309</v>
      </c>
      <c r="B630" t="s">
        <v>578</v>
      </c>
    </row>
    <row r="631" spans="1:2" ht="15.75" x14ac:dyDescent="0.25">
      <c r="A631" t="s">
        <v>309</v>
      </c>
      <c r="B631" t="s">
        <v>578</v>
      </c>
    </row>
    <row r="632" spans="1:2" ht="15.75" x14ac:dyDescent="0.25">
      <c r="A632" t="s">
        <v>309</v>
      </c>
      <c r="B632" t="s">
        <v>578</v>
      </c>
    </row>
    <row r="633" spans="1:2" ht="15.75" x14ac:dyDescent="0.25">
      <c r="A633" t="s">
        <v>309</v>
      </c>
      <c r="B633" t="s">
        <v>578</v>
      </c>
    </row>
    <row r="634" spans="1:2" ht="15.75" x14ac:dyDescent="0.25">
      <c r="A634" t="s">
        <v>309</v>
      </c>
      <c r="B634" t="s">
        <v>578</v>
      </c>
    </row>
    <row r="635" spans="1:2" ht="15.75" x14ac:dyDescent="0.25">
      <c r="A635" t="s">
        <v>309</v>
      </c>
      <c r="B635" t="s">
        <v>578</v>
      </c>
    </row>
    <row r="636" spans="1:2" ht="15.75" x14ac:dyDescent="0.25">
      <c r="A636" t="s">
        <v>309</v>
      </c>
      <c r="B636" t="s">
        <v>578</v>
      </c>
    </row>
    <row r="637" spans="1:2" ht="15.75" x14ac:dyDescent="0.25">
      <c r="A637" t="s">
        <v>309</v>
      </c>
      <c r="B637" t="s">
        <v>578</v>
      </c>
    </row>
    <row r="638" spans="1:2" ht="15.75" x14ac:dyDescent="0.25">
      <c r="A638" t="s">
        <v>309</v>
      </c>
      <c r="B638" t="s">
        <v>578</v>
      </c>
    </row>
    <row r="639" spans="1:2" ht="15.75" x14ac:dyDescent="0.25">
      <c r="A639" t="s">
        <v>309</v>
      </c>
      <c r="B639" t="s">
        <v>578</v>
      </c>
    </row>
    <row r="640" spans="1:2" ht="15.75" x14ac:dyDescent="0.25">
      <c r="A640" t="s">
        <v>309</v>
      </c>
      <c r="B640" t="s">
        <v>578</v>
      </c>
    </row>
    <row r="641" spans="1:2" ht="15.75" x14ac:dyDescent="0.25">
      <c r="A641" t="s">
        <v>309</v>
      </c>
      <c r="B641" t="s">
        <v>578</v>
      </c>
    </row>
    <row r="642" spans="1:2" ht="15.75" x14ac:dyDescent="0.25">
      <c r="A642" t="s">
        <v>309</v>
      </c>
      <c r="B642" t="s">
        <v>578</v>
      </c>
    </row>
    <row r="643" spans="1:2" ht="15.75" x14ac:dyDescent="0.25">
      <c r="A643" t="s">
        <v>309</v>
      </c>
      <c r="B643" t="s">
        <v>578</v>
      </c>
    </row>
    <row r="644" spans="1:2" ht="15.75" x14ac:dyDescent="0.25">
      <c r="A644" t="s">
        <v>309</v>
      </c>
      <c r="B644" t="s">
        <v>578</v>
      </c>
    </row>
    <row r="645" spans="1:2" ht="15.75" x14ac:dyDescent="0.25">
      <c r="A645" t="s">
        <v>309</v>
      </c>
      <c r="B645" t="s">
        <v>578</v>
      </c>
    </row>
    <row r="646" spans="1:2" ht="15.75" x14ac:dyDescent="0.25">
      <c r="A646" t="s">
        <v>310</v>
      </c>
      <c r="B646" t="s">
        <v>578</v>
      </c>
    </row>
    <row r="647" spans="1:2" ht="15.75" x14ac:dyDescent="0.25">
      <c r="A647" t="s">
        <v>310</v>
      </c>
      <c r="B647" t="s">
        <v>578</v>
      </c>
    </row>
    <row r="648" spans="1:2" ht="15.75" x14ac:dyDescent="0.25">
      <c r="A648" t="s">
        <v>310</v>
      </c>
      <c r="B648" t="s">
        <v>578</v>
      </c>
    </row>
    <row r="649" spans="1:2" ht="15.75" x14ac:dyDescent="0.25">
      <c r="A649" t="s">
        <v>310</v>
      </c>
      <c r="B649" t="s">
        <v>578</v>
      </c>
    </row>
    <row r="650" spans="1:2" ht="15.75" x14ac:dyDescent="0.25">
      <c r="A650" t="s">
        <v>310</v>
      </c>
      <c r="B650" t="s">
        <v>578</v>
      </c>
    </row>
    <row r="651" spans="1:2" ht="15.75" x14ac:dyDescent="0.25">
      <c r="A651" t="s">
        <v>310</v>
      </c>
      <c r="B651" t="s">
        <v>578</v>
      </c>
    </row>
    <row r="652" spans="1:2" ht="15.75" x14ac:dyDescent="0.25">
      <c r="A652" t="s">
        <v>310</v>
      </c>
      <c r="B652" t="s">
        <v>578</v>
      </c>
    </row>
    <row r="653" spans="1:2" ht="15.75" x14ac:dyDescent="0.25">
      <c r="A653" t="s">
        <v>310</v>
      </c>
      <c r="B653" t="s">
        <v>578</v>
      </c>
    </row>
    <row r="654" spans="1:2" ht="15.75" x14ac:dyDescent="0.25">
      <c r="A654" t="s">
        <v>310</v>
      </c>
      <c r="B654" t="s">
        <v>578</v>
      </c>
    </row>
    <row r="655" spans="1:2" ht="15.75" x14ac:dyDescent="0.25">
      <c r="A655" t="s">
        <v>310</v>
      </c>
      <c r="B655" t="s">
        <v>578</v>
      </c>
    </row>
    <row r="656" spans="1:2" ht="15.75" x14ac:dyDescent="0.25">
      <c r="A656" t="s">
        <v>310</v>
      </c>
      <c r="B656" t="s">
        <v>578</v>
      </c>
    </row>
    <row r="657" spans="1:2" ht="15.75" x14ac:dyDescent="0.25">
      <c r="A657" t="s">
        <v>310</v>
      </c>
      <c r="B657" t="s">
        <v>578</v>
      </c>
    </row>
    <row r="658" spans="1:2" ht="15.75" x14ac:dyDescent="0.25">
      <c r="A658" t="s">
        <v>310</v>
      </c>
      <c r="B658" t="s">
        <v>578</v>
      </c>
    </row>
    <row r="659" spans="1:2" ht="15.75" x14ac:dyDescent="0.25">
      <c r="A659" t="s">
        <v>310</v>
      </c>
      <c r="B659" t="s">
        <v>578</v>
      </c>
    </row>
    <row r="660" spans="1:2" ht="15.75" x14ac:dyDescent="0.25">
      <c r="A660" t="s">
        <v>310</v>
      </c>
      <c r="B660" t="s">
        <v>578</v>
      </c>
    </row>
    <row r="661" spans="1:2" ht="15.75" x14ac:dyDescent="0.25">
      <c r="A661" t="s">
        <v>310</v>
      </c>
      <c r="B661" t="s">
        <v>578</v>
      </c>
    </row>
    <row r="662" spans="1:2" ht="15.75" x14ac:dyDescent="0.25">
      <c r="A662" t="s">
        <v>310</v>
      </c>
      <c r="B662" t="s">
        <v>578</v>
      </c>
    </row>
    <row r="663" spans="1:2" ht="15.75" x14ac:dyDescent="0.25">
      <c r="A663" t="s">
        <v>311</v>
      </c>
      <c r="B663" t="s">
        <v>578</v>
      </c>
    </row>
    <row r="664" spans="1:2" ht="15.75" x14ac:dyDescent="0.25">
      <c r="A664" t="s">
        <v>312</v>
      </c>
      <c r="B664" t="s">
        <v>578</v>
      </c>
    </row>
    <row r="665" spans="1:2" ht="15.75" x14ac:dyDescent="0.25">
      <c r="A665" t="s">
        <v>312</v>
      </c>
      <c r="B665" t="s">
        <v>578</v>
      </c>
    </row>
    <row r="666" spans="1:2" ht="15.75" x14ac:dyDescent="0.25">
      <c r="A666" t="s">
        <v>313</v>
      </c>
      <c r="B666" t="s">
        <v>578</v>
      </c>
    </row>
    <row r="667" spans="1:2" ht="15.75" x14ac:dyDescent="0.25">
      <c r="A667" t="s">
        <v>313</v>
      </c>
      <c r="B667" t="s">
        <v>578</v>
      </c>
    </row>
    <row r="668" spans="1:2" ht="15.75" x14ac:dyDescent="0.25">
      <c r="A668" t="s">
        <v>314</v>
      </c>
      <c r="B668" t="s">
        <v>578</v>
      </c>
    </row>
    <row r="669" spans="1:2" ht="15.75" x14ac:dyDescent="0.25">
      <c r="A669" t="s">
        <v>314</v>
      </c>
      <c r="B669" t="s">
        <v>578</v>
      </c>
    </row>
    <row r="670" spans="1:2" ht="15.75" x14ac:dyDescent="0.25">
      <c r="A670" t="s">
        <v>315</v>
      </c>
      <c r="B670" t="s">
        <v>578</v>
      </c>
    </row>
    <row r="671" spans="1:2" ht="15.75" x14ac:dyDescent="0.25">
      <c r="A671" t="s">
        <v>315</v>
      </c>
      <c r="B671" t="s">
        <v>578</v>
      </c>
    </row>
    <row r="672" spans="1:2" ht="15.75" x14ac:dyDescent="0.25">
      <c r="A672" t="s">
        <v>316</v>
      </c>
      <c r="B672" t="s">
        <v>578</v>
      </c>
    </row>
    <row r="673" spans="1:2" ht="15.75" x14ac:dyDescent="0.25">
      <c r="A673" t="s">
        <v>316</v>
      </c>
      <c r="B673" t="s">
        <v>578</v>
      </c>
    </row>
    <row r="674" spans="1:2" ht="15.75" x14ac:dyDescent="0.25">
      <c r="A674" t="s">
        <v>317</v>
      </c>
      <c r="B674" t="s">
        <v>578</v>
      </c>
    </row>
    <row r="675" spans="1:2" ht="15.75" x14ac:dyDescent="0.25">
      <c r="A675" t="s">
        <v>317</v>
      </c>
      <c r="B675" t="s">
        <v>578</v>
      </c>
    </row>
    <row r="676" spans="1:2" ht="15.75" x14ac:dyDescent="0.25">
      <c r="A676" t="s">
        <v>318</v>
      </c>
      <c r="B676" t="s">
        <v>578</v>
      </c>
    </row>
    <row r="677" spans="1:2" ht="15.75" x14ac:dyDescent="0.25">
      <c r="A677" t="s">
        <v>318</v>
      </c>
      <c r="B677" t="s">
        <v>578</v>
      </c>
    </row>
    <row r="678" spans="1:2" ht="15.75" x14ac:dyDescent="0.25">
      <c r="A678" t="s">
        <v>319</v>
      </c>
      <c r="B678" t="s">
        <v>578</v>
      </c>
    </row>
    <row r="679" spans="1:2" ht="15.75" x14ac:dyDescent="0.25">
      <c r="A679" t="s">
        <v>319</v>
      </c>
      <c r="B679" t="s">
        <v>578</v>
      </c>
    </row>
    <row r="680" spans="1:2" ht="15.75" x14ac:dyDescent="0.25">
      <c r="A680" t="s">
        <v>320</v>
      </c>
      <c r="B680" t="s">
        <v>578</v>
      </c>
    </row>
    <row r="681" spans="1:2" ht="15.75" x14ac:dyDescent="0.25">
      <c r="A681" t="s">
        <v>321</v>
      </c>
      <c r="B681" t="s">
        <v>578</v>
      </c>
    </row>
    <row r="682" spans="1:2" ht="15.75" x14ac:dyDescent="0.25">
      <c r="A682" t="s">
        <v>322</v>
      </c>
      <c r="B682" t="s">
        <v>578</v>
      </c>
    </row>
    <row r="683" spans="1:2" ht="15.75" x14ac:dyDescent="0.25">
      <c r="A683" t="s">
        <v>323</v>
      </c>
      <c r="B683" t="s">
        <v>578</v>
      </c>
    </row>
    <row r="684" spans="1:2" ht="15.75" x14ac:dyDescent="0.25">
      <c r="A684" t="s">
        <v>324</v>
      </c>
      <c r="B684" t="s">
        <v>578</v>
      </c>
    </row>
    <row r="685" spans="1:2" ht="15.75" x14ac:dyDescent="0.25">
      <c r="A685" t="s">
        <v>325</v>
      </c>
      <c r="B685" t="s">
        <v>578</v>
      </c>
    </row>
    <row r="686" spans="1:2" ht="15.75" x14ac:dyDescent="0.25">
      <c r="A686" t="s">
        <v>326</v>
      </c>
      <c r="B686" t="s">
        <v>578</v>
      </c>
    </row>
    <row r="687" spans="1:2" ht="15.75" x14ac:dyDescent="0.25">
      <c r="A687" t="s">
        <v>326</v>
      </c>
      <c r="B687" t="s">
        <v>578</v>
      </c>
    </row>
    <row r="688" spans="1:2" ht="15.75" x14ac:dyDescent="0.25">
      <c r="A688" t="s">
        <v>327</v>
      </c>
      <c r="B688" t="s">
        <v>578</v>
      </c>
    </row>
    <row r="689" spans="1:2" ht="15.75" x14ac:dyDescent="0.25">
      <c r="A689" t="s">
        <v>327</v>
      </c>
      <c r="B689" t="s">
        <v>578</v>
      </c>
    </row>
    <row r="690" spans="1:2" ht="15.75" x14ac:dyDescent="0.25">
      <c r="A690" t="s">
        <v>328</v>
      </c>
      <c r="B690" t="s">
        <v>578</v>
      </c>
    </row>
    <row r="691" spans="1:2" ht="15.75" x14ac:dyDescent="0.25">
      <c r="A691" t="s">
        <v>329</v>
      </c>
      <c r="B691" t="s">
        <v>578</v>
      </c>
    </row>
    <row r="692" spans="1:2" ht="15.75" x14ac:dyDescent="0.25">
      <c r="A692" t="s">
        <v>329</v>
      </c>
      <c r="B692" t="s">
        <v>578</v>
      </c>
    </row>
    <row r="693" spans="1:2" ht="15.75" x14ac:dyDescent="0.25">
      <c r="A693" t="s">
        <v>330</v>
      </c>
      <c r="B693" t="s">
        <v>578</v>
      </c>
    </row>
    <row r="694" spans="1:2" ht="15.75" x14ac:dyDescent="0.25">
      <c r="A694" t="s">
        <v>331</v>
      </c>
      <c r="B694" t="s">
        <v>578</v>
      </c>
    </row>
    <row r="695" spans="1:2" ht="15.75" x14ac:dyDescent="0.25">
      <c r="A695" t="s">
        <v>332</v>
      </c>
      <c r="B695" t="s">
        <v>578</v>
      </c>
    </row>
    <row r="696" spans="1:2" ht="15.75" x14ac:dyDescent="0.25">
      <c r="A696" t="s">
        <v>333</v>
      </c>
      <c r="B696" t="s">
        <v>578</v>
      </c>
    </row>
    <row r="697" spans="1:2" ht="15.75" x14ac:dyDescent="0.25">
      <c r="A697" t="s">
        <v>333</v>
      </c>
      <c r="B697" t="s">
        <v>578</v>
      </c>
    </row>
    <row r="698" spans="1:2" ht="15.75" x14ac:dyDescent="0.25">
      <c r="A698" t="s">
        <v>334</v>
      </c>
      <c r="B698" t="s">
        <v>578</v>
      </c>
    </row>
    <row r="699" spans="1:2" ht="15.75" x14ac:dyDescent="0.25">
      <c r="A699" t="s">
        <v>335</v>
      </c>
      <c r="B699" t="s">
        <v>578</v>
      </c>
    </row>
    <row r="700" spans="1:2" ht="15.75" x14ac:dyDescent="0.25">
      <c r="A700" t="s">
        <v>335</v>
      </c>
      <c r="B700" t="s">
        <v>578</v>
      </c>
    </row>
    <row r="701" spans="1:2" ht="15.75" x14ac:dyDescent="0.25">
      <c r="A701" t="s">
        <v>336</v>
      </c>
      <c r="B701" t="s">
        <v>578</v>
      </c>
    </row>
    <row r="702" spans="1:2" ht="15.75" x14ac:dyDescent="0.25">
      <c r="A702" t="s">
        <v>336</v>
      </c>
      <c r="B702" t="s">
        <v>578</v>
      </c>
    </row>
    <row r="703" spans="1:2" ht="15.75" x14ac:dyDescent="0.25">
      <c r="A703" t="s">
        <v>337</v>
      </c>
      <c r="B703" t="s">
        <v>578</v>
      </c>
    </row>
    <row r="704" spans="1:2" ht="15.75" x14ac:dyDescent="0.25">
      <c r="A704" t="s">
        <v>338</v>
      </c>
      <c r="B704" t="s">
        <v>578</v>
      </c>
    </row>
    <row r="705" spans="1:2" ht="15.75" x14ac:dyDescent="0.25">
      <c r="A705" t="s">
        <v>339</v>
      </c>
      <c r="B705" t="s">
        <v>578</v>
      </c>
    </row>
    <row r="706" spans="1:2" ht="15.75" x14ac:dyDescent="0.25">
      <c r="A706" t="s">
        <v>340</v>
      </c>
      <c r="B706" t="s">
        <v>578</v>
      </c>
    </row>
    <row r="707" spans="1:2" ht="15.75" x14ac:dyDescent="0.25">
      <c r="A707" t="s">
        <v>340</v>
      </c>
      <c r="B707" t="s">
        <v>578</v>
      </c>
    </row>
    <row r="708" spans="1:2" ht="15.75" x14ac:dyDescent="0.25">
      <c r="A708" t="s">
        <v>341</v>
      </c>
      <c r="B708" t="s">
        <v>578</v>
      </c>
    </row>
    <row r="709" spans="1:2" ht="15.75" x14ac:dyDescent="0.25">
      <c r="A709" t="s">
        <v>341</v>
      </c>
      <c r="B709" t="s">
        <v>578</v>
      </c>
    </row>
    <row r="710" spans="1:2" ht="15.75" x14ac:dyDescent="0.25">
      <c r="A710" t="s">
        <v>342</v>
      </c>
      <c r="B710" t="s">
        <v>578</v>
      </c>
    </row>
    <row r="711" spans="1:2" ht="15.75" x14ac:dyDescent="0.25">
      <c r="A711" t="s">
        <v>342</v>
      </c>
      <c r="B711" t="s">
        <v>578</v>
      </c>
    </row>
    <row r="712" spans="1:2" ht="15.75" x14ac:dyDescent="0.25">
      <c r="A712" t="s">
        <v>343</v>
      </c>
      <c r="B712" t="s">
        <v>578</v>
      </c>
    </row>
    <row r="713" spans="1:2" ht="15.75" x14ac:dyDescent="0.25">
      <c r="A713" t="s">
        <v>344</v>
      </c>
      <c r="B713" t="s">
        <v>578</v>
      </c>
    </row>
    <row r="714" spans="1:2" ht="15.75" x14ac:dyDescent="0.25">
      <c r="A714" t="s">
        <v>345</v>
      </c>
      <c r="B714" t="s">
        <v>578</v>
      </c>
    </row>
    <row r="715" spans="1:2" ht="15.75" x14ac:dyDescent="0.25">
      <c r="A715" t="s">
        <v>346</v>
      </c>
      <c r="B715" t="s">
        <v>578</v>
      </c>
    </row>
    <row r="716" spans="1:2" ht="15.75" x14ac:dyDescent="0.25">
      <c r="A716" t="s">
        <v>347</v>
      </c>
      <c r="B716" t="s">
        <v>578</v>
      </c>
    </row>
    <row r="717" spans="1:2" ht="15.75" x14ac:dyDescent="0.25">
      <c r="A717" t="s">
        <v>348</v>
      </c>
      <c r="B717" t="s">
        <v>578</v>
      </c>
    </row>
    <row r="718" spans="1:2" ht="15.75" x14ac:dyDescent="0.25">
      <c r="A718" t="s">
        <v>349</v>
      </c>
      <c r="B718" t="s">
        <v>578</v>
      </c>
    </row>
    <row r="719" spans="1:2" ht="15.75" x14ac:dyDescent="0.25">
      <c r="A719" t="s">
        <v>350</v>
      </c>
      <c r="B719" t="s">
        <v>579</v>
      </c>
    </row>
    <row r="720" spans="1:2" ht="15.75" x14ac:dyDescent="0.25">
      <c r="A720" t="s">
        <v>351</v>
      </c>
      <c r="B720" t="s">
        <v>579</v>
      </c>
    </row>
    <row r="721" spans="1:2" ht="15.75" x14ac:dyDescent="0.25">
      <c r="A721" t="s">
        <v>352</v>
      </c>
      <c r="B721" t="s">
        <v>580</v>
      </c>
    </row>
    <row r="722" spans="1:2" ht="15.75" x14ac:dyDescent="0.25">
      <c r="A722" t="s">
        <v>352</v>
      </c>
      <c r="B722" t="s">
        <v>580</v>
      </c>
    </row>
    <row r="723" spans="1:2" ht="15.75" x14ac:dyDescent="0.25">
      <c r="A723" t="s">
        <v>352</v>
      </c>
      <c r="B723" t="s">
        <v>580</v>
      </c>
    </row>
    <row r="724" spans="1:2" ht="15.75" x14ac:dyDescent="0.25">
      <c r="A724" t="s">
        <v>352</v>
      </c>
      <c r="B724" t="s">
        <v>580</v>
      </c>
    </row>
    <row r="725" spans="1:2" ht="15.75" x14ac:dyDescent="0.25">
      <c r="A725" t="s">
        <v>352</v>
      </c>
      <c r="B725" t="s">
        <v>580</v>
      </c>
    </row>
    <row r="726" spans="1:2" ht="15.75" x14ac:dyDescent="0.25">
      <c r="A726" t="s">
        <v>352</v>
      </c>
      <c r="B726" t="s">
        <v>580</v>
      </c>
    </row>
    <row r="727" spans="1:2" ht="15.75" x14ac:dyDescent="0.25">
      <c r="A727" t="s">
        <v>352</v>
      </c>
      <c r="B727" t="s">
        <v>580</v>
      </c>
    </row>
    <row r="728" spans="1:2" ht="15.75" x14ac:dyDescent="0.25">
      <c r="A728" t="s">
        <v>353</v>
      </c>
      <c r="B728" t="s">
        <v>581</v>
      </c>
    </row>
    <row r="729" spans="1:2" ht="15.75" x14ac:dyDescent="0.25">
      <c r="A729" t="s">
        <v>354</v>
      </c>
      <c r="B729" t="s">
        <v>581</v>
      </c>
    </row>
    <row r="730" spans="1:2" ht="15.75" x14ac:dyDescent="0.25">
      <c r="A730" t="s">
        <v>355</v>
      </c>
      <c r="B730" t="s">
        <v>581</v>
      </c>
    </row>
    <row r="731" spans="1:2" ht="15.75" x14ac:dyDescent="0.25">
      <c r="A731" t="s">
        <v>356</v>
      </c>
      <c r="B731" t="s">
        <v>581</v>
      </c>
    </row>
    <row r="732" spans="1:2" ht="15.75" x14ac:dyDescent="0.25">
      <c r="A732" t="s">
        <v>356</v>
      </c>
      <c r="B732" t="s">
        <v>581</v>
      </c>
    </row>
    <row r="733" spans="1:2" ht="15.75" x14ac:dyDescent="0.25">
      <c r="A733" t="s">
        <v>356</v>
      </c>
      <c r="B733" t="s">
        <v>581</v>
      </c>
    </row>
    <row r="734" spans="1:2" ht="15.75" x14ac:dyDescent="0.25">
      <c r="A734" t="s">
        <v>357</v>
      </c>
      <c r="B734" t="s">
        <v>581</v>
      </c>
    </row>
    <row r="735" spans="1:2" ht="15.75" x14ac:dyDescent="0.25">
      <c r="A735" t="s">
        <v>357</v>
      </c>
      <c r="B735" t="s">
        <v>581</v>
      </c>
    </row>
    <row r="736" spans="1:2" ht="15.75" x14ac:dyDescent="0.25">
      <c r="A736" t="s">
        <v>357</v>
      </c>
      <c r="B736" t="s">
        <v>581</v>
      </c>
    </row>
    <row r="737" spans="1:2" ht="15.75" x14ac:dyDescent="0.25">
      <c r="A737" t="s">
        <v>358</v>
      </c>
      <c r="B737" t="s">
        <v>582</v>
      </c>
    </row>
    <row r="738" spans="1:2" ht="15.75" x14ac:dyDescent="0.25">
      <c r="A738" t="s">
        <v>358</v>
      </c>
      <c r="B738" t="s">
        <v>582</v>
      </c>
    </row>
    <row r="739" spans="1:2" ht="15.75" x14ac:dyDescent="0.25">
      <c r="A739" t="s">
        <v>359</v>
      </c>
      <c r="B739" t="s">
        <v>583</v>
      </c>
    </row>
    <row r="740" spans="1:2" ht="15.75" x14ac:dyDescent="0.25">
      <c r="A740" t="s">
        <v>360</v>
      </c>
      <c r="B740" t="s">
        <v>583</v>
      </c>
    </row>
    <row r="741" spans="1:2" ht="15.75" x14ac:dyDescent="0.25">
      <c r="A741" t="s">
        <v>361</v>
      </c>
      <c r="B741" t="s">
        <v>583</v>
      </c>
    </row>
    <row r="742" spans="1:2" ht="15.75" x14ac:dyDescent="0.25">
      <c r="A742" t="s">
        <v>362</v>
      </c>
      <c r="B742" t="s">
        <v>583</v>
      </c>
    </row>
    <row r="743" spans="1:2" ht="15.75" x14ac:dyDescent="0.25">
      <c r="A743" t="s">
        <v>363</v>
      </c>
      <c r="B743" t="s">
        <v>583</v>
      </c>
    </row>
    <row r="744" spans="1:2" ht="15.75" x14ac:dyDescent="0.25">
      <c r="A744" t="s">
        <v>363</v>
      </c>
      <c r="B744" t="s">
        <v>583</v>
      </c>
    </row>
    <row r="745" spans="1:2" ht="15.75" x14ac:dyDescent="0.25">
      <c r="A745" t="s">
        <v>364</v>
      </c>
      <c r="B745" t="s">
        <v>583</v>
      </c>
    </row>
    <row r="746" spans="1:2" ht="15.75" x14ac:dyDescent="0.25">
      <c r="A746" t="s">
        <v>364</v>
      </c>
      <c r="B746" t="s">
        <v>583</v>
      </c>
    </row>
    <row r="747" spans="1:2" ht="15.75" x14ac:dyDescent="0.25">
      <c r="A747" t="s">
        <v>365</v>
      </c>
      <c r="B747" t="s">
        <v>583</v>
      </c>
    </row>
    <row r="748" spans="1:2" ht="15.75" x14ac:dyDescent="0.25">
      <c r="A748" t="s">
        <v>365</v>
      </c>
      <c r="B748" t="s">
        <v>583</v>
      </c>
    </row>
    <row r="749" spans="1:2" ht="15.75" x14ac:dyDescent="0.25">
      <c r="A749" t="s">
        <v>366</v>
      </c>
      <c r="B749" t="s">
        <v>584</v>
      </c>
    </row>
    <row r="750" spans="1:2" ht="15.75" x14ac:dyDescent="0.25">
      <c r="A750" t="s">
        <v>367</v>
      </c>
      <c r="B750" t="s">
        <v>584</v>
      </c>
    </row>
    <row r="751" spans="1:2" ht="15.75" x14ac:dyDescent="0.25">
      <c r="A751" t="s">
        <v>367</v>
      </c>
      <c r="B751" t="s">
        <v>584</v>
      </c>
    </row>
    <row r="752" spans="1:2" ht="15.75" x14ac:dyDescent="0.25">
      <c r="A752" t="s">
        <v>368</v>
      </c>
      <c r="B752" t="s">
        <v>584</v>
      </c>
    </row>
    <row r="753" spans="1:2" ht="15.75" x14ac:dyDescent="0.25">
      <c r="A753" t="s">
        <v>369</v>
      </c>
      <c r="B753" t="s">
        <v>584</v>
      </c>
    </row>
    <row r="754" spans="1:2" ht="15.75" x14ac:dyDescent="0.25">
      <c r="A754" t="s">
        <v>370</v>
      </c>
      <c r="B754" t="s">
        <v>584</v>
      </c>
    </row>
    <row r="755" spans="1:2" ht="15.75" x14ac:dyDescent="0.25">
      <c r="A755" t="s">
        <v>371</v>
      </c>
      <c r="B755" t="s">
        <v>584</v>
      </c>
    </row>
    <row r="756" spans="1:2" ht="15.75" x14ac:dyDescent="0.25">
      <c r="A756" t="s">
        <v>372</v>
      </c>
      <c r="B756" t="s">
        <v>584</v>
      </c>
    </row>
    <row r="757" spans="1:2" ht="15.75" x14ac:dyDescent="0.25">
      <c r="A757" t="s">
        <v>373</v>
      </c>
      <c r="B757" t="s">
        <v>584</v>
      </c>
    </row>
    <row r="758" spans="1:2" ht="15.75" x14ac:dyDescent="0.25">
      <c r="A758" t="s">
        <v>374</v>
      </c>
      <c r="B758" t="s">
        <v>584</v>
      </c>
    </row>
    <row r="759" spans="1:2" ht="15.75" x14ac:dyDescent="0.25">
      <c r="A759" t="s">
        <v>375</v>
      </c>
      <c r="B759" t="s">
        <v>584</v>
      </c>
    </row>
    <row r="760" spans="1:2" ht="15.75" x14ac:dyDescent="0.25">
      <c r="A760" t="s">
        <v>376</v>
      </c>
      <c r="B760" t="s">
        <v>584</v>
      </c>
    </row>
    <row r="761" spans="1:2" ht="15.75" x14ac:dyDescent="0.25">
      <c r="A761" t="s">
        <v>376</v>
      </c>
      <c r="B761" t="s">
        <v>584</v>
      </c>
    </row>
    <row r="762" spans="1:2" ht="15.75" x14ac:dyDescent="0.25">
      <c r="A762" t="s">
        <v>377</v>
      </c>
      <c r="B762" t="s">
        <v>584</v>
      </c>
    </row>
    <row r="763" spans="1:2" ht="15.75" x14ac:dyDescent="0.25">
      <c r="A763" t="s">
        <v>377</v>
      </c>
      <c r="B763" t="s">
        <v>584</v>
      </c>
    </row>
    <row r="764" spans="1:2" ht="15.75" x14ac:dyDescent="0.25">
      <c r="A764" t="s">
        <v>377</v>
      </c>
      <c r="B764" t="s">
        <v>584</v>
      </c>
    </row>
    <row r="765" spans="1:2" ht="15.75" x14ac:dyDescent="0.25">
      <c r="A765" t="s">
        <v>377</v>
      </c>
      <c r="B765" t="s">
        <v>584</v>
      </c>
    </row>
    <row r="766" spans="1:2" ht="15.75" x14ac:dyDescent="0.25">
      <c r="A766" t="s">
        <v>377</v>
      </c>
      <c r="B766" t="s">
        <v>584</v>
      </c>
    </row>
    <row r="767" spans="1:2" ht="15.75" x14ac:dyDescent="0.25">
      <c r="A767" t="s">
        <v>377</v>
      </c>
      <c r="B767" t="s">
        <v>584</v>
      </c>
    </row>
    <row r="768" spans="1:2" ht="15.75" x14ac:dyDescent="0.25">
      <c r="A768" t="s">
        <v>377</v>
      </c>
      <c r="B768" t="s">
        <v>584</v>
      </c>
    </row>
    <row r="769" spans="1:2" ht="15.75" x14ac:dyDescent="0.25">
      <c r="A769" t="s">
        <v>377</v>
      </c>
      <c r="B769" t="s">
        <v>584</v>
      </c>
    </row>
    <row r="770" spans="1:2" ht="15.75" x14ac:dyDescent="0.25">
      <c r="A770" t="s">
        <v>378</v>
      </c>
      <c r="B770" t="s">
        <v>584</v>
      </c>
    </row>
    <row r="771" spans="1:2" ht="15.75" x14ac:dyDescent="0.25">
      <c r="A771" t="s">
        <v>378</v>
      </c>
      <c r="B771" t="s">
        <v>584</v>
      </c>
    </row>
    <row r="772" spans="1:2" ht="15.75" x14ac:dyDescent="0.25">
      <c r="A772" t="s">
        <v>378</v>
      </c>
      <c r="B772" t="s">
        <v>584</v>
      </c>
    </row>
    <row r="773" spans="1:2" ht="15.75" x14ac:dyDescent="0.25">
      <c r="A773" t="s">
        <v>378</v>
      </c>
      <c r="B773" t="s">
        <v>584</v>
      </c>
    </row>
    <row r="774" spans="1:2" ht="15.75" x14ac:dyDescent="0.25">
      <c r="A774" t="s">
        <v>378</v>
      </c>
      <c r="B774" t="s">
        <v>584</v>
      </c>
    </row>
    <row r="775" spans="1:2" ht="15.75" x14ac:dyDescent="0.25">
      <c r="A775" t="s">
        <v>378</v>
      </c>
      <c r="B775" t="s">
        <v>584</v>
      </c>
    </row>
    <row r="776" spans="1:2" ht="15.75" x14ac:dyDescent="0.25">
      <c r="A776" t="s">
        <v>378</v>
      </c>
      <c r="B776" t="s">
        <v>584</v>
      </c>
    </row>
    <row r="777" spans="1:2" ht="15.75" x14ac:dyDescent="0.25">
      <c r="A777" t="s">
        <v>378</v>
      </c>
      <c r="B777" t="s">
        <v>584</v>
      </c>
    </row>
    <row r="778" spans="1:2" ht="15.75" x14ac:dyDescent="0.25">
      <c r="A778" t="s">
        <v>379</v>
      </c>
      <c r="B778" t="s">
        <v>584</v>
      </c>
    </row>
    <row r="779" spans="1:2" ht="15.75" x14ac:dyDescent="0.25">
      <c r="A779" t="s">
        <v>379</v>
      </c>
      <c r="B779" t="s">
        <v>584</v>
      </c>
    </row>
    <row r="780" spans="1:2" ht="15.75" x14ac:dyDescent="0.25">
      <c r="A780" t="s">
        <v>379</v>
      </c>
      <c r="B780" t="s">
        <v>584</v>
      </c>
    </row>
    <row r="781" spans="1:2" ht="15.75" x14ac:dyDescent="0.25">
      <c r="A781" t="s">
        <v>379</v>
      </c>
      <c r="B781" t="s">
        <v>584</v>
      </c>
    </row>
    <row r="782" spans="1:2" ht="15.75" x14ac:dyDescent="0.25">
      <c r="A782" t="s">
        <v>379</v>
      </c>
      <c r="B782" t="s">
        <v>584</v>
      </c>
    </row>
    <row r="783" spans="1:2" ht="15.75" x14ac:dyDescent="0.25">
      <c r="A783" t="s">
        <v>379</v>
      </c>
      <c r="B783" t="s">
        <v>584</v>
      </c>
    </row>
    <row r="784" spans="1:2" ht="15.75" x14ac:dyDescent="0.25">
      <c r="A784" t="s">
        <v>379</v>
      </c>
      <c r="B784" t="s">
        <v>584</v>
      </c>
    </row>
    <row r="785" spans="1:2" ht="15.75" x14ac:dyDescent="0.25">
      <c r="A785" t="s">
        <v>379</v>
      </c>
      <c r="B785" t="s">
        <v>584</v>
      </c>
    </row>
    <row r="786" spans="1:2" ht="15.75" x14ac:dyDescent="0.25">
      <c r="A786" t="s">
        <v>380</v>
      </c>
      <c r="B786" t="s">
        <v>584</v>
      </c>
    </row>
    <row r="787" spans="1:2" ht="15.75" x14ac:dyDescent="0.25">
      <c r="A787" t="s">
        <v>381</v>
      </c>
      <c r="B787" t="s">
        <v>584</v>
      </c>
    </row>
    <row r="788" spans="1:2" ht="15.75" x14ac:dyDescent="0.25">
      <c r="A788" t="s">
        <v>381</v>
      </c>
      <c r="B788" t="s">
        <v>584</v>
      </c>
    </row>
    <row r="789" spans="1:2" ht="15.75" x14ac:dyDescent="0.25">
      <c r="A789" t="s">
        <v>382</v>
      </c>
      <c r="B789" t="s">
        <v>584</v>
      </c>
    </row>
    <row r="790" spans="1:2" ht="15.75" x14ac:dyDescent="0.25">
      <c r="A790" t="s">
        <v>382</v>
      </c>
      <c r="B790" t="s">
        <v>584</v>
      </c>
    </row>
    <row r="791" spans="1:2" ht="15.75" x14ac:dyDescent="0.25">
      <c r="A791" t="s">
        <v>383</v>
      </c>
      <c r="B791" t="s">
        <v>584</v>
      </c>
    </row>
    <row r="792" spans="1:2" ht="15.75" x14ac:dyDescent="0.25">
      <c r="A792" t="s">
        <v>383</v>
      </c>
      <c r="B792" t="s">
        <v>584</v>
      </c>
    </row>
    <row r="793" spans="1:2" ht="15.75" x14ac:dyDescent="0.25">
      <c r="A793" t="s">
        <v>384</v>
      </c>
      <c r="B793" t="s">
        <v>584</v>
      </c>
    </row>
    <row r="794" spans="1:2" ht="15.75" x14ac:dyDescent="0.25">
      <c r="A794" t="s">
        <v>384</v>
      </c>
      <c r="B794" t="s">
        <v>584</v>
      </c>
    </row>
    <row r="795" spans="1:2" ht="15.75" x14ac:dyDescent="0.25">
      <c r="A795" t="s">
        <v>385</v>
      </c>
      <c r="B795" t="s">
        <v>584</v>
      </c>
    </row>
    <row r="796" spans="1:2" ht="15.75" x14ac:dyDescent="0.25">
      <c r="A796" t="s">
        <v>386</v>
      </c>
      <c r="B796" t="s">
        <v>585</v>
      </c>
    </row>
    <row r="797" spans="1:2" ht="15.75" x14ac:dyDescent="0.25">
      <c r="A797" t="s">
        <v>386</v>
      </c>
      <c r="B797" t="s">
        <v>585</v>
      </c>
    </row>
    <row r="798" spans="1:2" ht="15.75" x14ac:dyDescent="0.25">
      <c r="A798" t="s">
        <v>386</v>
      </c>
      <c r="B798" t="s">
        <v>585</v>
      </c>
    </row>
    <row r="799" spans="1:2" ht="15.75" x14ac:dyDescent="0.25">
      <c r="A799" t="s">
        <v>386</v>
      </c>
      <c r="B799" t="s">
        <v>585</v>
      </c>
    </row>
    <row r="800" spans="1:2" ht="15.75" x14ac:dyDescent="0.25">
      <c r="A800" t="s">
        <v>386</v>
      </c>
      <c r="B800" t="s">
        <v>585</v>
      </c>
    </row>
    <row r="801" spans="1:2" ht="15.75" x14ac:dyDescent="0.25">
      <c r="A801" t="s">
        <v>386</v>
      </c>
      <c r="B801" t="s">
        <v>585</v>
      </c>
    </row>
    <row r="802" spans="1:2" ht="15.75" x14ac:dyDescent="0.25">
      <c r="A802" t="s">
        <v>386</v>
      </c>
      <c r="B802" t="s">
        <v>585</v>
      </c>
    </row>
    <row r="803" spans="1:2" ht="15.75" x14ac:dyDescent="0.25">
      <c r="A803" t="s">
        <v>386</v>
      </c>
      <c r="B803" t="s">
        <v>585</v>
      </c>
    </row>
    <row r="804" spans="1:2" ht="15.75" x14ac:dyDescent="0.25">
      <c r="A804" t="s">
        <v>387</v>
      </c>
      <c r="B804" t="s">
        <v>585</v>
      </c>
    </row>
    <row r="805" spans="1:2" ht="15.75" x14ac:dyDescent="0.25">
      <c r="A805" t="s">
        <v>387</v>
      </c>
      <c r="B805" t="s">
        <v>585</v>
      </c>
    </row>
    <row r="806" spans="1:2" ht="15.75" x14ac:dyDescent="0.25">
      <c r="A806" t="s">
        <v>387</v>
      </c>
      <c r="B806" t="s">
        <v>585</v>
      </c>
    </row>
    <row r="807" spans="1:2" ht="15.75" x14ac:dyDescent="0.25">
      <c r="A807" t="s">
        <v>387</v>
      </c>
      <c r="B807" t="s">
        <v>585</v>
      </c>
    </row>
    <row r="808" spans="1:2" ht="15.75" x14ac:dyDescent="0.25">
      <c r="A808" t="s">
        <v>387</v>
      </c>
      <c r="B808" t="s">
        <v>585</v>
      </c>
    </row>
    <row r="809" spans="1:2" ht="15.75" x14ac:dyDescent="0.25">
      <c r="A809" t="s">
        <v>387</v>
      </c>
      <c r="B809" t="s">
        <v>585</v>
      </c>
    </row>
    <row r="810" spans="1:2" ht="15.75" x14ac:dyDescent="0.25">
      <c r="A810" t="s">
        <v>387</v>
      </c>
      <c r="B810" t="s">
        <v>585</v>
      </c>
    </row>
    <row r="811" spans="1:2" ht="15.75" x14ac:dyDescent="0.25">
      <c r="A811" t="s">
        <v>387</v>
      </c>
      <c r="B811" t="s">
        <v>585</v>
      </c>
    </row>
    <row r="812" spans="1:2" ht="15.75" x14ac:dyDescent="0.25">
      <c r="A812" t="s">
        <v>388</v>
      </c>
      <c r="B812" t="s">
        <v>585</v>
      </c>
    </row>
    <row r="813" spans="1:2" ht="15.75" x14ac:dyDescent="0.25">
      <c r="A813" t="s">
        <v>388</v>
      </c>
      <c r="B813" t="s">
        <v>585</v>
      </c>
    </row>
    <row r="814" spans="1:2" ht="15.75" x14ac:dyDescent="0.25">
      <c r="A814" t="s">
        <v>388</v>
      </c>
      <c r="B814" t="s">
        <v>585</v>
      </c>
    </row>
    <row r="815" spans="1:2" ht="15.75" x14ac:dyDescent="0.25">
      <c r="A815" t="s">
        <v>388</v>
      </c>
      <c r="B815" t="s">
        <v>585</v>
      </c>
    </row>
    <row r="816" spans="1:2" ht="15.75" x14ac:dyDescent="0.25">
      <c r="A816" t="s">
        <v>388</v>
      </c>
      <c r="B816" t="s">
        <v>585</v>
      </c>
    </row>
    <row r="817" spans="1:2" ht="15.75" x14ac:dyDescent="0.25">
      <c r="A817" t="s">
        <v>388</v>
      </c>
      <c r="B817" t="s">
        <v>585</v>
      </c>
    </row>
    <row r="818" spans="1:2" ht="15.75" x14ac:dyDescent="0.25">
      <c r="A818" t="s">
        <v>388</v>
      </c>
      <c r="B818" t="s">
        <v>585</v>
      </c>
    </row>
    <row r="819" spans="1:2" ht="15.75" x14ac:dyDescent="0.25">
      <c r="A819" t="s">
        <v>388</v>
      </c>
      <c r="B819" t="s">
        <v>585</v>
      </c>
    </row>
    <row r="820" spans="1:2" ht="15.75" x14ac:dyDescent="0.25">
      <c r="A820" t="s">
        <v>389</v>
      </c>
      <c r="B820" t="s">
        <v>586</v>
      </c>
    </row>
    <row r="821" spans="1:2" ht="15.75" x14ac:dyDescent="0.25">
      <c r="A821" t="s">
        <v>390</v>
      </c>
      <c r="B821" t="s">
        <v>587</v>
      </c>
    </row>
    <row r="822" spans="1:2" ht="15.75" x14ac:dyDescent="0.25">
      <c r="A822" t="s">
        <v>391</v>
      </c>
      <c r="B822" t="s">
        <v>587</v>
      </c>
    </row>
    <row r="823" spans="1:2" ht="15.75" x14ac:dyDescent="0.25">
      <c r="A823" t="s">
        <v>392</v>
      </c>
      <c r="B823" t="s">
        <v>587</v>
      </c>
    </row>
    <row r="824" spans="1:2" ht="15.75" x14ac:dyDescent="0.25">
      <c r="A824" t="s">
        <v>393</v>
      </c>
      <c r="B824" t="s">
        <v>587</v>
      </c>
    </row>
    <row r="825" spans="1:2" ht="15.75" x14ac:dyDescent="0.25">
      <c r="A825" t="s">
        <v>394</v>
      </c>
      <c r="B825" t="s">
        <v>587</v>
      </c>
    </row>
    <row r="826" spans="1:2" ht="15.75" x14ac:dyDescent="0.25">
      <c r="A826" t="s">
        <v>395</v>
      </c>
      <c r="B826" t="s">
        <v>587</v>
      </c>
    </row>
    <row r="827" spans="1:2" ht="15.75" x14ac:dyDescent="0.25">
      <c r="A827" t="s">
        <v>396</v>
      </c>
      <c r="B827" t="s">
        <v>588</v>
      </c>
    </row>
    <row r="828" spans="1:2" ht="15.75" x14ac:dyDescent="0.25">
      <c r="A828" t="s">
        <v>396</v>
      </c>
      <c r="B828" t="s">
        <v>588</v>
      </c>
    </row>
    <row r="829" spans="1:2" ht="15.75" x14ac:dyDescent="0.25">
      <c r="A829" t="s">
        <v>397</v>
      </c>
      <c r="B829" t="s">
        <v>588</v>
      </c>
    </row>
    <row r="830" spans="1:2" ht="15.75" x14ac:dyDescent="0.25">
      <c r="A830" t="s">
        <v>398</v>
      </c>
      <c r="B830" t="s">
        <v>588</v>
      </c>
    </row>
    <row r="831" spans="1:2" ht="15.75" x14ac:dyDescent="0.25">
      <c r="A831" t="s">
        <v>399</v>
      </c>
      <c r="B831" t="s">
        <v>588</v>
      </c>
    </row>
    <row r="832" spans="1:2" ht="15.75" x14ac:dyDescent="0.25">
      <c r="A832" t="s">
        <v>400</v>
      </c>
      <c r="B832" t="s">
        <v>588</v>
      </c>
    </row>
    <row r="833" spans="1:2" ht="15.75" x14ac:dyDescent="0.25">
      <c r="A833" t="s">
        <v>401</v>
      </c>
      <c r="B833" t="s">
        <v>588</v>
      </c>
    </row>
    <row r="834" spans="1:2" ht="15.75" x14ac:dyDescent="0.25">
      <c r="A834" t="s">
        <v>402</v>
      </c>
      <c r="B834" t="s">
        <v>588</v>
      </c>
    </row>
    <row r="835" spans="1:2" ht="15.75" x14ac:dyDescent="0.25">
      <c r="A835" t="s">
        <v>403</v>
      </c>
      <c r="B835" t="s">
        <v>588</v>
      </c>
    </row>
    <row r="836" spans="1:2" ht="15.75" x14ac:dyDescent="0.25">
      <c r="A836" t="s">
        <v>404</v>
      </c>
      <c r="B836" t="s">
        <v>588</v>
      </c>
    </row>
    <row r="837" spans="1:2" ht="15.75" x14ac:dyDescent="0.25">
      <c r="A837" t="s">
        <v>405</v>
      </c>
      <c r="B837" t="s">
        <v>589</v>
      </c>
    </row>
    <row r="838" spans="1:2" ht="15.75" x14ac:dyDescent="0.25">
      <c r="A838" t="s">
        <v>405</v>
      </c>
      <c r="B838" t="s">
        <v>589</v>
      </c>
    </row>
    <row r="839" spans="1:2" ht="15.75" x14ac:dyDescent="0.25">
      <c r="A839" t="s">
        <v>405</v>
      </c>
      <c r="B839" t="s">
        <v>589</v>
      </c>
    </row>
    <row r="840" spans="1:2" ht="15.75" x14ac:dyDescent="0.25">
      <c r="A840" t="s">
        <v>406</v>
      </c>
      <c r="B840" t="s">
        <v>589</v>
      </c>
    </row>
    <row r="841" spans="1:2" ht="15.75" x14ac:dyDescent="0.25">
      <c r="A841" t="s">
        <v>406</v>
      </c>
      <c r="B841" t="s">
        <v>589</v>
      </c>
    </row>
    <row r="842" spans="1:2" ht="15.75" x14ac:dyDescent="0.25">
      <c r="A842" t="s">
        <v>406</v>
      </c>
      <c r="B842" t="s">
        <v>589</v>
      </c>
    </row>
    <row r="843" spans="1:2" ht="15.75" x14ac:dyDescent="0.25">
      <c r="A843" t="s">
        <v>407</v>
      </c>
      <c r="B843" t="s">
        <v>589</v>
      </c>
    </row>
    <row r="844" spans="1:2" ht="15.75" x14ac:dyDescent="0.25">
      <c r="A844" t="s">
        <v>407</v>
      </c>
      <c r="B844" t="s">
        <v>589</v>
      </c>
    </row>
    <row r="845" spans="1:2" ht="15.75" x14ac:dyDescent="0.25">
      <c r="A845" t="s">
        <v>407</v>
      </c>
      <c r="B845" t="s">
        <v>589</v>
      </c>
    </row>
    <row r="846" spans="1:2" ht="15.75" x14ac:dyDescent="0.25">
      <c r="A846" t="s">
        <v>408</v>
      </c>
      <c r="B846" t="s">
        <v>589</v>
      </c>
    </row>
    <row r="847" spans="1:2" ht="15.75" x14ac:dyDescent="0.25">
      <c r="A847" t="s">
        <v>408</v>
      </c>
      <c r="B847" t="s">
        <v>589</v>
      </c>
    </row>
    <row r="848" spans="1:2" ht="15.75" x14ac:dyDescent="0.25">
      <c r="A848" t="s">
        <v>408</v>
      </c>
      <c r="B848" t="s">
        <v>589</v>
      </c>
    </row>
    <row r="849" spans="1:2" ht="15.75" x14ac:dyDescent="0.25">
      <c r="A849" t="s">
        <v>409</v>
      </c>
      <c r="B849" t="s">
        <v>589</v>
      </c>
    </row>
    <row r="850" spans="1:2" ht="15.75" x14ac:dyDescent="0.25">
      <c r="A850" t="s">
        <v>409</v>
      </c>
      <c r="B850" t="s">
        <v>589</v>
      </c>
    </row>
    <row r="851" spans="1:2" ht="15.75" x14ac:dyDescent="0.25">
      <c r="A851" t="s">
        <v>409</v>
      </c>
      <c r="B851" t="s">
        <v>589</v>
      </c>
    </row>
    <row r="852" spans="1:2" ht="15.75" x14ac:dyDescent="0.25">
      <c r="A852" t="s">
        <v>410</v>
      </c>
      <c r="B852" t="s">
        <v>590</v>
      </c>
    </row>
    <row r="853" spans="1:2" ht="15.75" x14ac:dyDescent="0.25">
      <c r="A853" t="s">
        <v>410</v>
      </c>
      <c r="B853" t="s">
        <v>590</v>
      </c>
    </row>
    <row r="854" spans="1:2" ht="15.75" x14ac:dyDescent="0.25">
      <c r="A854" t="s">
        <v>410</v>
      </c>
      <c r="B854" t="s">
        <v>590</v>
      </c>
    </row>
    <row r="855" spans="1:2" ht="15.75" x14ac:dyDescent="0.25">
      <c r="A855" t="s">
        <v>410</v>
      </c>
      <c r="B855" t="s">
        <v>590</v>
      </c>
    </row>
    <row r="856" spans="1:2" ht="15.75" x14ac:dyDescent="0.25">
      <c r="A856" t="s">
        <v>410</v>
      </c>
      <c r="B856" t="s">
        <v>590</v>
      </c>
    </row>
    <row r="857" spans="1:2" ht="15.75" x14ac:dyDescent="0.25">
      <c r="A857" t="s">
        <v>410</v>
      </c>
      <c r="B857" t="s">
        <v>590</v>
      </c>
    </row>
    <row r="858" spans="1:2" ht="15.75" x14ac:dyDescent="0.25">
      <c r="A858" t="s">
        <v>410</v>
      </c>
      <c r="B858" t="s">
        <v>590</v>
      </c>
    </row>
    <row r="859" spans="1:2" ht="15.75" x14ac:dyDescent="0.25">
      <c r="A859" t="s">
        <v>410</v>
      </c>
      <c r="B859" t="s">
        <v>590</v>
      </c>
    </row>
    <row r="860" spans="1:2" ht="15.75" x14ac:dyDescent="0.25">
      <c r="A860" t="s">
        <v>410</v>
      </c>
      <c r="B860" t="s">
        <v>590</v>
      </c>
    </row>
    <row r="861" spans="1:2" ht="15.75" x14ac:dyDescent="0.25">
      <c r="A861" t="s">
        <v>410</v>
      </c>
      <c r="B861" t="s">
        <v>590</v>
      </c>
    </row>
    <row r="862" spans="1:2" ht="15.75" x14ac:dyDescent="0.25">
      <c r="A862" t="s">
        <v>410</v>
      </c>
      <c r="B862" t="s">
        <v>590</v>
      </c>
    </row>
    <row r="863" spans="1:2" ht="15.75" x14ac:dyDescent="0.25">
      <c r="A863" t="s">
        <v>410</v>
      </c>
      <c r="B863" t="s">
        <v>590</v>
      </c>
    </row>
    <row r="864" spans="1:2" ht="15.75" x14ac:dyDescent="0.25">
      <c r="A864" t="s">
        <v>410</v>
      </c>
      <c r="B864" t="s">
        <v>590</v>
      </c>
    </row>
    <row r="865" spans="1:2" ht="15.75" x14ac:dyDescent="0.25">
      <c r="A865" t="s">
        <v>410</v>
      </c>
      <c r="B865" t="s">
        <v>590</v>
      </c>
    </row>
    <row r="866" spans="1:2" ht="15.75" x14ac:dyDescent="0.25">
      <c r="A866" t="s">
        <v>410</v>
      </c>
      <c r="B866" t="s">
        <v>590</v>
      </c>
    </row>
    <row r="867" spans="1:2" ht="15.75" x14ac:dyDescent="0.25">
      <c r="A867" t="s">
        <v>410</v>
      </c>
      <c r="B867" t="s">
        <v>590</v>
      </c>
    </row>
    <row r="868" spans="1:2" ht="15.75" x14ac:dyDescent="0.25">
      <c r="A868" t="s">
        <v>410</v>
      </c>
      <c r="B868" t="s">
        <v>590</v>
      </c>
    </row>
    <row r="869" spans="1:2" ht="15.75" x14ac:dyDescent="0.25">
      <c r="A869" t="s">
        <v>410</v>
      </c>
      <c r="B869" t="s">
        <v>590</v>
      </c>
    </row>
    <row r="870" spans="1:2" ht="15.75" x14ac:dyDescent="0.25">
      <c r="A870" t="s">
        <v>410</v>
      </c>
      <c r="B870" t="s">
        <v>590</v>
      </c>
    </row>
    <row r="871" spans="1:2" ht="15.75" x14ac:dyDescent="0.25">
      <c r="A871" t="s">
        <v>410</v>
      </c>
      <c r="B871" t="s">
        <v>590</v>
      </c>
    </row>
    <row r="872" spans="1:2" ht="15.75" x14ac:dyDescent="0.25">
      <c r="A872" t="s">
        <v>410</v>
      </c>
      <c r="B872" t="s">
        <v>590</v>
      </c>
    </row>
    <row r="873" spans="1:2" ht="15.75" x14ac:dyDescent="0.25">
      <c r="A873" t="s">
        <v>411</v>
      </c>
      <c r="B873" t="s">
        <v>590</v>
      </c>
    </row>
    <row r="874" spans="1:2" ht="15.75" x14ac:dyDescent="0.25">
      <c r="A874" t="s">
        <v>411</v>
      </c>
      <c r="B874" t="s">
        <v>590</v>
      </c>
    </row>
    <row r="875" spans="1:2" ht="15.75" x14ac:dyDescent="0.25">
      <c r="A875" t="s">
        <v>411</v>
      </c>
      <c r="B875" t="s">
        <v>590</v>
      </c>
    </row>
    <row r="876" spans="1:2" ht="15.75" x14ac:dyDescent="0.25">
      <c r="A876" t="s">
        <v>411</v>
      </c>
      <c r="B876" t="s">
        <v>590</v>
      </c>
    </row>
    <row r="877" spans="1:2" ht="15.75" x14ac:dyDescent="0.25">
      <c r="A877" t="s">
        <v>412</v>
      </c>
      <c r="B877" t="s">
        <v>590</v>
      </c>
    </row>
    <row r="878" spans="1:2" ht="15.75" x14ac:dyDescent="0.25">
      <c r="A878" t="s">
        <v>413</v>
      </c>
      <c r="B878" t="s">
        <v>590</v>
      </c>
    </row>
    <row r="879" spans="1:2" ht="15.75" x14ac:dyDescent="0.25">
      <c r="A879" t="s">
        <v>413</v>
      </c>
      <c r="B879" t="s">
        <v>590</v>
      </c>
    </row>
    <row r="880" spans="1:2" ht="15.75" x14ac:dyDescent="0.25">
      <c r="A880" t="s">
        <v>413</v>
      </c>
      <c r="B880" t="s">
        <v>590</v>
      </c>
    </row>
    <row r="881" spans="1:2" ht="15.75" x14ac:dyDescent="0.25">
      <c r="A881" t="s">
        <v>413</v>
      </c>
      <c r="B881" t="s">
        <v>590</v>
      </c>
    </row>
    <row r="882" spans="1:2" ht="15.75" x14ac:dyDescent="0.25">
      <c r="A882" t="s">
        <v>413</v>
      </c>
      <c r="B882" t="s">
        <v>590</v>
      </c>
    </row>
    <row r="883" spans="1:2" ht="15.75" x14ac:dyDescent="0.25">
      <c r="A883" t="s">
        <v>413</v>
      </c>
      <c r="B883" t="s">
        <v>590</v>
      </c>
    </row>
    <row r="884" spans="1:2" ht="15.75" x14ac:dyDescent="0.25">
      <c r="A884" t="s">
        <v>413</v>
      </c>
      <c r="B884" t="s">
        <v>590</v>
      </c>
    </row>
    <row r="885" spans="1:2" ht="15.75" x14ac:dyDescent="0.25">
      <c r="A885" t="s">
        <v>413</v>
      </c>
      <c r="B885" t="s">
        <v>590</v>
      </c>
    </row>
    <row r="886" spans="1:2" ht="15.75" x14ac:dyDescent="0.25">
      <c r="A886" t="s">
        <v>413</v>
      </c>
      <c r="B886" t="s">
        <v>590</v>
      </c>
    </row>
    <row r="887" spans="1:2" ht="15.75" x14ac:dyDescent="0.25">
      <c r="A887" t="s">
        <v>414</v>
      </c>
      <c r="B887" t="s">
        <v>591</v>
      </c>
    </row>
    <row r="888" spans="1:2" ht="15.75" x14ac:dyDescent="0.25">
      <c r="A888" t="s">
        <v>414</v>
      </c>
      <c r="B888" t="s">
        <v>591</v>
      </c>
    </row>
    <row r="889" spans="1:2" ht="15.75" x14ac:dyDescent="0.25">
      <c r="A889" t="s">
        <v>414</v>
      </c>
      <c r="B889" t="s">
        <v>591</v>
      </c>
    </row>
    <row r="890" spans="1:2" ht="15.75" x14ac:dyDescent="0.25">
      <c r="A890" t="s">
        <v>414</v>
      </c>
      <c r="B890" t="s">
        <v>591</v>
      </c>
    </row>
    <row r="891" spans="1:2" ht="15.75" x14ac:dyDescent="0.25">
      <c r="A891" t="s">
        <v>414</v>
      </c>
      <c r="B891" t="s">
        <v>591</v>
      </c>
    </row>
    <row r="892" spans="1:2" ht="15.75" x14ac:dyDescent="0.25">
      <c r="A892" t="s">
        <v>414</v>
      </c>
      <c r="B892" t="s">
        <v>591</v>
      </c>
    </row>
    <row r="893" spans="1:2" ht="15.75" x14ac:dyDescent="0.25">
      <c r="A893" t="s">
        <v>414</v>
      </c>
      <c r="B893" t="s">
        <v>591</v>
      </c>
    </row>
    <row r="894" spans="1:2" ht="15.75" x14ac:dyDescent="0.25">
      <c r="A894" t="s">
        <v>414</v>
      </c>
      <c r="B894" t="s">
        <v>591</v>
      </c>
    </row>
    <row r="895" spans="1:2" ht="15.75" x14ac:dyDescent="0.25">
      <c r="A895" t="s">
        <v>415</v>
      </c>
      <c r="B895" t="s">
        <v>591</v>
      </c>
    </row>
    <row r="896" spans="1:2" ht="15.75" x14ac:dyDescent="0.25">
      <c r="A896" t="s">
        <v>415</v>
      </c>
      <c r="B896" t="s">
        <v>591</v>
      </c>
    </row>
    <row r="897" spans="1:2" ht="15.75" x14ac:dyDescent="0.25">
      <c r="A897" t="s">
        <v>415</v>
      </c>
      <c r="B897" t="s">
        <v>591</v>
      </c>
    </row>
    <row r="898" spans="1:2" ht="15.75" x14ac:dyDescent="0.25">
      <c r="A898" t="s">
        <v>415</v>
      </c>
      <c r="B898" t="s">
        <v>591</v>
      </c>
    </row>
    <row r="899" spans="1:2" ht="15.75" x14ac:dyDescent="0.25">
      <c r="A899" t="s">
        <v>415</v>
      </c>
      <c r="B899" t="s">
        <v>591</v>
      </c>
    </row>
    <row r="900" spans="1:2" ht="15.75" x14ac:dyDescent="0.25">
      <c r="A900" t="s">
        <v>415</v>
      </c>
      <c r="B900" t="s">
        <v>591</v>
      </c>
    </row>
    <row r="901" spans="1:2" ht="15.75" x14ac:dyDescent="0.25">
      <c r="A901" t="s">
        <v>415</v>
      </c>
      <c r="B901" t="s">
        <v>591</v>
      </c>
    </row>
    <row r="902" spans="1:2" ht="15.75" x14ac:dyDescent="0.25">
      <c r="A902" t="s">
        <v>415</v>
      </c>
      <c r="B902" t="s">
        <v>591</v>
      </c>
    </row>
    <row r="903" spans="1:2" ht="15.75" x14ac:dyDescent="0.25">
      <c r="A903" t="s">
        <v>416</v>
      </c>
      <c r="B903" t="s">
        <v>591</v>
      </c>
    </row>
    <row r="904" spans="1:2" ht="15.75" x14ac:dyDescent="0.25">
      <c r="A904" t="s">
        <v>416</v>
      </c>
      <c r="B904" t="s">
        <v>591</v>
      </c>
    </row>
    <row r="905" spans="1:2" ht="15.75" x14ac:dyDescent="0.25">
      <c r="A905" t="s">
        <v>416</v>
      </c>
      <c r="B905" t="s">
        <v>591</v>
      </c>
    </row>
    <row r="906" spans="1:2" ht="15.75" x14ac:dyDescent="0.25">
      <c r="A906" t="s">
        <v>416</v>
      </c>
      <c r="B906" t="s">
        <v>591</v>
      </c>
    </row>
    <row r="907" spans="1:2" ht="15.75" x14ac:dyDescent="0.25">
      <c r="A907" t="s">
        <v>416</v>
      </c>
      <c r="B907" t="s">
        <v>591</v>
      </c>
    </row>
    <row r="908" spans="1:2" ht="15.75" x14ac:dyDescent="0.25">
      <c r="A908" t="s">
        <v>416</v>
      </c>
      <c r="B908" t="s">
        <v>591</v>
      </c>
    </row>
    <row r="909" spans="1:2" ht="15.75" x14ac:dyDescent="0.25">
      <c r="A909" t="s">
        <v>416</v>
      </c>
      <c r="B909" t="s">
        <v>591</v>
      </c>
    </row>
    <row r="910" spans="1:2" ht="15.75" x14ac:dyDescent="0.25">
      <c r="A910" t="s">
        <v>417</v>
      </c>
      <c r="B910" t="s">
        <v>591</v>
      </c>
    </row>
    <row r="911" spans="1:2" ht="15.75" x14ac:dyDescent="0.25">
      <c r="A911" t="s">
        <v>417</v>
      </c>
      <c r="B911" t="s">
        <v>591</v>
      </c>
    </row>
    <row r="912" spans="1:2" ht="15.75" x14ac:dyDescent="0.25">
      <c r="A912" t="s">
        <v>417</v>
      </c>
      <c r="B912" t="s">
        <v>591</v>
      </c>
    </row>
    <row r="913" spans="1:2" ht="15.75" x14ac:dyDescent="0.25">
      <c r="A913" t="s">
        <v>417</v>
      </c>
      <c r="B913" t="s">
        <v>591</v>
      </c>
    </row>
    <row r="914" spans="1:2" ht="15.75" x14ac:dyDescent="0.25">
      <c r="A914" t="s">
        <v>417</v>
      </c>
      <c r="B914" t="s">
        <v>591</v>
      </c>
    </row>
    <row r="915" spans="1:2" ht="15.75" x14ac:dyDescent="0.25">
      <c r="A915" t="s">
        <v>417</v>
      </c>
      <c r="B915" t="s">
        <v>591</v>
      </c>
    </row>
    <row r="916" spans="1:2" ht="15.75" x14ac:dyDescent="0.25">
      <c r="A916" t="s">
        <v>417</v>
      </c>
      <c r="B916" t="s">
        <v>591</v>
      </c>
    </row>
    <row r="917" spans="1:2" ht="15.75" x14ac:dyDescent="0.25">
      <c r="A917" t="s">
        <v>418</v>
      </c>
      <c r="B917" t="s">
        <v>591</v>
      </c>
    </row>
    <row r="918" spans="1:2" ht="15.75" x14ac:dyDescent="0.25">
      <c r="A918" t="s">
        <v>418</v>
      </c>
      <c r="B918" t="s">
        <v>591</v>
      </c>
    </row>
    <row r="919" spans="1:2" ht="15.75" x14ac:dyDescent="0.25">
      <c r="A919" t="s">
        <v>419</v>
      </c>
      <c r="B919" t="s">
        <v>591</v>
      </c>
    </row>
    <row r="920" spans="1:2" ht="15.75" x14ac:dyDescent="0.25">
      <c r="A920" t="s">
        <v>419</v>
      </c>
      <c r="B920" t="s">
        <v>591</v>
      </c>
    </row>
    <row r="921" spans="1:2" ht="15.75" x14ac:dyDescent="0.25">
      <c r="A921" t="s">
        <v>420</v>
      </c>
      <c r="B921" t="s">
        <v>592</v>
      </c>
    </row>
    <row r="922" spans="1:2" ht="15.75" x14ac:dyDescent="0.25">
      <c r="A922" t="s">
        <v>420</v>
      </c>
      <c r="B922" t="s">
        <v>592</v>
      </c>
    </row>
    <row r="923" spans="1:2" ht="15.75" x14ac:dyDescent="0.25">
      <c r="A923" t="s">
        <v>421</v>
      </c>
      <c r="B923" t="s">
        <v>592</v>
      </c>
    </row>
    <row r="924" spans="1:2" ht="15.75" x14ac:dyDescent="0.25">
      <c r="A924" t="s">
        <v>421</v>
      </c>
      <c r="B924" t="s">
        <v>592</v>
      </c>
    </row>
    <row r="925" spans="1:2" ht="15.75" x14ac:dyDescent="0.25">
      <c r="A925" t="s">
        <v>422</v>
      </c>
      <c r="B925" t="s">
        <v>592</v>
      </c>
    </row>
    <row r="926" spans="1:2" ht="15.75" x14ac:dyDescent="0.25">
      <c r="A926" t="s">
        <v>423</v>
      </c>
      <c r="B926" t="s">
        <v>592</v>
      </c>
    </row>
    <row r="927" spans="1:2" ht="15.75" x14ac:dyDescent="0.25">
      <c r="A927" t="s">
        <v>424</v>
      </c>
      <c r="B927" t="s">
        <v>592</v>
      </c>
    </row>
    <row r="928" spans="1:2" ht="15.75" x14ac:dyDescent="0.25">
      <c r="A928" t="s">
        <v>424</v>
      </c>
      <c r="B928" t="s">
        <v>592</v>
      </c>
    </row>
    <row r="929" spans="1:2" ht="15.75" x14ac:dyDescent="0.25">
      <c r="A929" t="s">
        <v>425</v>
      </c>
      <c r="B929" t="s">
        <v>592</v>
      </c>
    </row>
    <row r="930" spans="1:2" ht="15.75" x14ac:dyDescent="0.25">
      <c r="A930" t="s">
        <v>425</v>
      </c>
      <c r="B930" t="s">
        <v>592</v>
      </c>
    </row>
    <row r="931" spans="1:2" ht="15.75" x14ac:dyDescent="0.25">
      <c r="A931" t="s">
        <v>426</v>
      </c>
      <c r="B931" t="s">
        <v>592</v>
      </c>
    </row>
    <row r="932" spans="1:2" ht="15.75" x14ac:dyDescent="0.25">
      <c r="A932" t="s">
        <v>426</v>
      </c>
      <c r="B932" t="s">
        <v>592</v>
      </c>
    </row>
    <row r="933" spans="1:2" ht="15.75" x14ac:dyDescent="0.25">
      <c r="A933" t="s">
        <v>427</v>
      </c>
      <c r="B933" t="s">
        <v>592</v>
      </c>
    </row>
    <row r="934" spans="1:2" ht="15.75" x14ac:dyDescent="0.25">
      <c r="A934" t="s">
        <v>427</v>
      </c>
      <c r="B934" t="s">
        <v>592</v>
      </c>
    </row>
    <row r="935" spans="1:2" ht="15.75" x14ac:dyDescent="0.25">
      <c r="A935" t="s">
        <v>428</v>
      </c>
      <c r="B935" t="s">
        <v>592</v>
      </c>
    </row>
    <row r="936" spans="1:2" ht="15.75" x14ac:dyDescent="0.25">
      <c r="A936" t="s">
        <v>428</v>
      </c>
      <c r="B936" t="s">
        <v>592</v>
      </c>
    </row>
    <row r="937" spans="1:2" ht="15.75" x14ac:dyDescent="0.25">
      <c r="A937" t="s">
        <v>429</v>
      </c>
      <c r="B937" t="s">
        <v>592</v>
      </c>
    </row>
    <row r="938" spans="1:2" ht="15.75" x14ac:dyDescent="0.25">
      <c r="A938" t="s">
        <v>429</v>
      </c>
      <c r="B938" t="s">
        <v>592</v>
      </c>
    </row>
    <row r="939" spans="1:2" ht="15.75" x14ac:dyDescent="0.25">
      <c r="A939" t="s">
        <v>430</v>
      </c>
      <c r="B939" t="s">
        <v>593</v>
      </c>
    </row>
    <row r="940" spans="1:2" ht="15.75" x14ac:dyDescent="0.25">
      <c r="A940" t="s">
        <v>430</v>
      </c>
      <c r="B940" t="s">
        <v>593</v>
      </c>
    </row>
    <row r="941" spans="1:2" ht="15.75" x14ac:dyDescent="0.25">
      <c r="A941" t="s">
        <v>431</v>
      </c>
      <c r="B941" t="s">
        <v>593</v>
      </c>
    </row>
    <row r="942" spans="1:2" ht="15.75" x14ac:dyDescent="0.25">
      <c r="A942" t="s">
        <v>432</v>
      </c>
      <c r="B942" t="s">
        <v>593</v>
      </c>
    </row>
    <row r="943" spans="1:2" ht="15.75" x14ac:dyDescent="0.25">
      <c r="A943" t="s">
        <v>433</v>
      </c>
      <c r="B943" t="s">
        <v>593</v>
      </c>
    </row>
    <row r="944" spans="1:2" ht="15.75" x14ac:dyDescent="0.25">
      <c r="A944" t="s">
        <v>434</v>
      </c>
      <c r="B944" t="s">
        <v>593</v>
      </c>
    </row>
    <row r="945" spans="1:2" ht="15.75" x14ac:dyDescent="0.25">
      <c r="A945" t="s">
        <v>434</v>
      </c>
      <c r="B945" t="s">
        <v>593</v>
      </c>
    </row>
    <row r="946" spans="1:2" ht="15.75" x14ac:dyDescent="0.25">
      <c r="A946" t="s">
        <v>435</v>
      </c>
      <c r="B946" t="s">
        <v>593</v>
      </c>
    </row>
    <row r="947" spans="1:2" ht="15.75" x14ac:dyDescent="0.25">
      <c r="A947" t="s">
        <v>436</v>
      </c>
      <c r="B947" t="s">
        <v>593</v>
      </c>
    </row>
    <row r="948" spans="1:2" ht="15.75" x14ac:dyDescent="0.25">
      <c r="A948" t="s">
        <v>437</v>
      </c>
      <c r="B948" t="s">
        <v>593</v>
      </c>
    </row>
    <row r="949" spans="1:2" ht="15.75" x14ac:dyDescent="0.25">
      <c r="A949" t="s">
        <v>438</v>
      </c>
      <c r="B949" t="s">
        <v>593</v>
      </c>
    </row>
    <row r="950" spans="1:2" ht="15.75" x14ac:dyDescent="0.25">
      <c r="A950" t="s">
        <v>439</v>
      </c>
      <c r="B950" t="s">
        <v>593</v>
      </c>
    </row>
    <row r="951" spans="1:2" ht="15.75" x14ac:dyDescent="0.25">
      <c r="A951" t="s">
        <v>440</v>
      </c>
      <c r="B951" t="s">
        <v>593</v>
      </c>
    </row>
    <row r="952" spans="1:2" ht="15.75" x14ac:dyDescent="0.25">
      <c r="A952" t="s">
        <v>441</v>
      </c>
      <c r="B952" t="s">
        <v>593</v>
      </c>
    </row>
    <row r="953" spans="1:2" ht="15.75" x14ac:dyDescent="0.25">
      <c r="A953" t="s">
        <v>442</v>
      </c>
      <c r="B953" t="s">
        <v>594</v>
      </c>
    </row>
    <row r="954" spans="1:2" ht="15.75" x14ac:dyDescent="0.25">
      <c r="A954" t="s">
        <v>442</v>
      </c>
      <c r="B954" t="s">
        <v>594</v>
      </c>
    </row>
    <row r="955" spans="1:2" ht="15.75" x14ac:dyDescent="0.25">
      <c r="A955" t="s">
        <v>443</v>
      </c>
      <c r="B955" t="s">
        <v>594</v>
      </c>
    </row>
    <row r="956" spans="1:2" ht="15.75" x14ac:dyDescent="0.25">
      <c r="A956" t="s">
        <v>444</v>
      </c>
      <c r="B956" t="s">
        <v>594</v>
      </c>
    </row>
    <row r="957" spans="1:2" ht="15.75" x14ac:dyDescent="0.25">
      <c r="A957" t="s">
        <v>445</v>
      </c>
      <c r="B957" t="s">
        <v>594</v>
      </c>
    </row>
    <row r="958" spans="1:2" ht="15.75" x14ac:dyDescent="0.25">
      <c r="A958" t="s">
        <v>446</v>
      </c>
      <c r="B958" t="s">
        <v>594</v>
      </c>
    </row>
    <row r="959" spans="1:2" ht="15.75" x14ac:dyDescent="0.25">
      <c r="A959" t="s">
        <v>447</v>
      </c>
      <c r="B959" t="s">
        <v>595</v>
      </c>
    </row>
    <row r="960" spans="1:2" ht="15.75" x14ac:dyDescent="0.25">
      <c r="A960" t="s">
        <v>448</v>
      </c>
      <c r="B960" t="s">
        <v>596</v>
      </c>
    </row>
    <row r="961" spans="1:2" ht="15.75" x14ac:dyDescent="0.25">
      <c r="A961" t="s">
        <v>449</v>
      </c>
      <c r="B961" t="s">
        <v>596</v>
      </c>
    </row>
    <row r="962" spans="1:2" ht="15.75" x14ac:dyDescent="0.25">
      <c r="A962" t="s">
        <v>450</v>
      </c>
      <c r="B962" t="s">
        <v>597</v>
      </c>
    </row>
    <row r="963" spans="1:2" ht="15.75" x14ac:dyDescent="0.25">
      <c r="A963" t="s">
        <v>451</v>
      </c>
      <c r="B963" t="s">
        <v>597</v>
      </c>
    </row>
    <row r="964" spans="1:2" ht="15.75" x14ac:dyDescent="0.25">
      <c r="A964" t="s">
        <v>452</v>
      </c>
      <c r="B964" t="s">
        <v>598</v>
      </c>
    </row>
    <row r="965" spans="1:2" ht="15.75" x14ac:dyDescent="0.25">
      <c r="A965" t="s">
        <v>452</v>
      </c>
      <c r="B965" t="s">
        <v>598</v>
      </c>
    </row>
    <row r="966" spans="1:2" ht="15.75" x14ac:dyDescent="0.25">
      <c r="A966" t="s">
        <v>453</v>
      </c>
      <c r="B966" t="s">
        <v>598</v>
      </c>
    </row>
    <row r="967" spans="1:2" ht="15.75" x14ac:dyDescent="0.25">
      <c r="A967" t="s">
        <v>453</v>
      </c>
      <c r="B967" t="s">
        <v>598</v>
      </c>
    </row>
    <row r="968" spans="1:2" ht="15.75" x14ac:dyDescent="0.25">
      <c r="A968" t="s">
        <v>454</v>
      </c>
      <c r="B968" t="s">
        <v>599</v>
      </c>
    </row>
    <row r="969" spans="1:2" ht="15.75" x14ac:dyDescent="0.25">
      <c r="A969" t="s">
        <v>455</v>
      </c>
      <c r="B969" t="s">
        <v>599</v>
      </c>
    </row>
    <row r="970" spans="1:2" ht="15.75" x14ac:dyDescent="0.25">
      <c r="A970" t="s">
        <v>456</v>
      </c>
      <c r="B970" t="s">
        <v>599</v>
      </c>
    </row>
    <row r="971" spans="1:2" ht="15.75" x14ac:dyDescent="0.25">
      <c r="A971" t="s">
        <v>457</v>
      </c>
      <c r="B971" t="s">
        <v>600</v>
      </c>
    </row>
    <row r="972" spans="1:2" ht="15.75" x14ac:dyDescent="0.25">
      <c r="A972" t="s">
        <v>458</v>
      </c>
      <c r="B972" t="s">
        <v>601</v>
      </c>
    </row>
    <row r="973" spans="1:2" ht="15.75" x14ac:dyDescent="0.25">
      <c r="A973" t="s">
        <v>459</v>
      </c>
      <c r="B973" t="s">
        <v>601</v>
      </c>
    </row>
    <row r="974" spans="1:2" ht="15.75" x14ac:dyDescent="0.25">
      <c r="A974" t="s">
        <v>460</v>
      </c>
      <c r="B974" t="s">
        <v>601</v>
      </c>
    </row>
    <row r="975" spans="1:2" ht="15.75" x14ac:dyDescent="0.25">
      <c r="A975" t="s">
        <v>461</v>
      </c>
      <c r="B975" t="s">
        <v>601</v>
      </c>
    </row>
    <row r="976" spans="1:2" ht="15.75" x14ac:dyDescent="0.25">
      <c r="A976" t="s">
        <v>461</v>
      </c>
      <c r="B976" t="s">
        <v>601</v>
      </c>
    </row>
    <row r="977" spans="1:2" ht="15.75" x14ac:dyDescent="0.25">
      <c r="A977" t="s">
        <v>461</v>
      </c>
      <c r="B977" t="s">
        <v>601</v>
      </c>
    </row>
    <row r="978" spans="1:2" ht="15.75" x14ac:dyDescent="0.25">
      <c r="A978" t="s">
        <v>461</v>
      </c>
      <c r="B978" t="s">
        <v>601</v>
      </c>
    </row>
    <row r="979" spans="1:2" ht="15.75" x14ac:dyDescent="0.25">
      <c r="A979" t="s">
        <v>461</v>
      </c>
      <c r="B979" t="s">
        <v>601</v>
      </c>
    </row>
    <row r="980" spans="1:2" ht="15.75" x14ac:dyDescent="0.25">
      <c r="A980" t="s">
        <v>461</v>
      </c>
      <c r="B980" t="s">
        <v>601</v>
      </c>
    </row>
    <row r="981" spans="1:2" ht="15.75" x14ac:dyDescent="0.25">
      <c r="A981" t="s">
        <v>461</v>
      </c>
      <c r="B981" t="s">
        <v>601</v>
      </c>
    </row>
    <row r="982" spans="1:2" ht="15.75" x14ac:dyDescent="0.25">
      <c r="A982" t="s">
        <v>461</v>
      </c>
      <c r="B982" t="s">
        <v>601</v>
      </c>
    </row>
    <row r="983" spans="1:2" ht="15.75" x14ac:dyDescent="0.25">
      <c r="A983" t="s">
        <v>461</v>
      </c>
      <c r="B983" t="s">
        <v>601</v>
      </c>
    </row>
    <row r="984" spans="1:2" ht="15.75" x14ac:dyDescent="0.25">
      <c r="A984" t="s">
        <v>461</v>
      </c>
      <c r="B984" t="s">
        <v>601</v>
      </c>
    </row>
    <row r="985" spans="1:2" ht="15.75" x14ac:dyDescent="0.25">
      <c r="A985" t="s">
        <v>462</v>
      </c>
      <c r="B985" t="s">
        <v>601</v>
      </c>
    </row>
    <row r="986" spans="1:2" ht="15.75" x14ac:dyDescent="0.25">
      <c r="A986" t="s">
        <v>462</v>
      </c>
      <c r="B986" t="s">
        <v>601</v>
      </c>
    </row>
    <row r="987" spans="1:2" ht="15.75" x14ac:dyDescent="0.25">
      <c r="A987" t="s">
        <v>462</v>
      </c>
      <c r="B987" t="s">
        <v>601</v>
      </c>
    </row>
    <row r="988" spans="1:2" ht="15.75" x14ac:dyDescent="0.25">
      <c r="A988" t="s">
        <v>462</v>
      </c>
      <c r="B988" t="s">
        <v>601</v>
      </c>
    </row>
    <row r="989" spans="1:2" ht="15.75" x14ac:dyDescent="0.25">
      <c r="A989" t="s">
        <v>462</v>
      </c>
      <c r="B989" t="s">
        <v>601</v>
      </c>
    </row>
    <row r="990" spans="1:2" ht="15.75" x14ac:dyDescent="0.25">
      <c r="A990" t="s">
        <v>462</v>
      </c>
      <c r="B990" t="s">
        <v>601</v>
      </c>
    </row>
    <row r="991" spans="1:2" ht="15.75" x14ac:dyDescent="0.25">
      <c r="A991" t="s">
        <v>462</v>
      </c>
      <c r="B991" t="s">
        <v>601</v>
      </c>
    </row>
    <row r="992" spans="1:2" ht="15.75" x14ac:dyDescent="0.25">
      <c r="A992" t="s">
        <v>462</v>
      </c>
      <c r="B992" t="s">
        <v>601</v>
      </c>
    </row>
    <row r="993" spans="1:2" ht="15.75" x14ac:dyDescent="0.25">
      <c r="A993" t="s">
        <v>462</v>
      </c>
      <c r="B993" t="s">
        <v>601</v>
      </c>
    </row>
    <row r="994" spans="1:2" ht="15.75" x14ac:dyDescent="0.25">
      <c r="A994" t="s">
        <v>462</v>
      </c>
      <c r="B994" t="s">
        <v>601</v>
      </c>
    </row>
    <row r="995" spans="1:2" ht="15.75" x14ac:dyDescent="0.25">
      <c r="A995" t="s">
        <v>463</v>
      </c>
      <c r="B995" t="s">
        <v>601</v>
      </c>
    </row>
    <row r="996" spans="1:2" ht="15.75" x14ac:dyDescent="0.25">
      <c r="A996" t="s">
        <v>463</v>
      </c>
      <c r="B996" t="s">
        <v>601</v>
      </c>
    </row>
    <row r="997" spans="1:2" ht="15.75" x14ac:dyDescent="0.25">
      <c r="A997" t="s">
        <v>464</v>
      </c>
      <c r="B997" t="s">
        <v>601</v>
      </c>
    </row>
    <row r="998" spans="1:2" ht="15.75" x14ac:dyDescent="0.25">
      <c r="A998" t="s">
        <v>465</v>
      </c>
      <c r="B998" t="s">
        <v>601</v>
      </c>
    </row>
    <row r="999" spans="1:2" ht="15.75" x14ac:dyDescent="0.25">
      <c r="A999" t="s">
        <v>466</v>
      </c>
      <c r="B999" t="s">
        <v>602</v>
      </c>
    </row>
    <row r="1000" spans="1:2" ht="15.75" x14ac:dyDescent="0.25">
      <c r="A1000" t="s">
        <v>467</v>
      </c>
      <c r="B1000" t="s">
        <v>602</v>
      </c>
    </row>
    <row r="1001" spans="1:2" ht="15.75" x14ac:dyDescent="0.25">
      <c r="A1001" t="s">
        <v>468</v>
      </c>
      <c r="B1001" t="s">
        <v>602</v>
      </c>
    </row>
    <row r="1002" spans="1:2" ht="15.75" x14ac:dyDescent="0.25">
      <c r="A1002" t="s">
        <v>469</v>
      </c>
      <c r="B1002" t="s">
        <v>602</v>
      </c>
    </row>
    <row r="1003" spans="1:2" ht="15.75" x14ac:dyDescent="0.25">
      <c r="A1003" t="s">
        <v>470</v>
      </c>
      <c r="B1003" t="s">
        <v>602</v>
      </c>
    </row>
    <row r="1004" spans="1:2" ht="15.75" x14ac:dyDescent="0.25">
      <c r="A1004" t="s">
        <v>471</v>
      </c>
      <c r="B1004" t="s">
        <v>602</v>
      </c>
    </row>
    <row r="1005" spans="1:2" ht="15.75" x14ac:dyDescent="0.25">
      <c r="A1005" t="s">
        <v>472</v>
      </c>
      <c r="B1005" t="s">
        <v>602</v>
      </c>
    </row>
    <row r="1006" spans="1:2" ht="15.75" x14ac:dyDescent="0.25">
      <c r="A1006" t="s">
        <v>473</v>
      </c>
      <c r="B1006" t="s">
        <v>602</v>
      </c>
    </row>
    <row r="1007" spans="1:2" ht="15.75" x14ac:dyDescent="0.25">
      <c r="A1007" t="s">
        <v>474</v>
      </c>
      <c r="B1007" t="s">
        <v>602</v>
      </c>
    </row>
    <row r="1008" spans="1:2" ht="15.75" x14ac:dyDescent="0.25">
      <c r="A1008" t="s">
        <v>475</v>
      </c>
      <c r="B1008" t="s">
        <v>602</v>
      </c>
    </row>
    <row r="1009" spans="1:2" ht="15.75" x14ac:dyDescent="0.25">
      <c r="A1009" t="s">
        <v>476</v>
      </c>
      <c r="B1009" t="s">
        <v>602</v>
      </c>
    </row>
    <row r="1010" spans="1:2" ht="15.75" x14ac:dyDescent="0.25">
      <c r="A1010" t="s">
        <v>477</v>
      </c>
      <c r="B1010" t="s">
        <v>602</v>
      </c>
    </row>
    <row r="1011" spans="1:2" ht="15.75" x14ac:dyDescent="0.25">
      <c r="A1011" t="s">
        <v>478</v>
      </c>
      <c r="B1011" t="s">
        <v>602</v>
      </c>
    </row>
    <row r="1012" spans="1:2" ht="15.75" x14ac:dyDescent="0.25">
      <c r="A1012" t="s">
        <v>478</v>
      </c>
      <c r="B1012" t="s">
        <v>602</v>
      </c>
    </row>
    <row r="1013" spans="1:2" ht="15.75" x14ac:dyDescent="0.25">
      <c r="A1013" t="s">
        <v>479</v>
      </c>
      <c r="B1013" t="s">
        <v>602</v>
      </c>
    </row>
    <row r="1014" spans="1:2" ht="15.75" x14ac:dyDescent="0.25">
      <c r="A1014" t="s">
        <v>479</v>
      </c>
      <c r="B1014" t="s">
        <v>602</v>
      </c>
    </row>
    <row r="1015" spans="1:2" ht="15.75" x14ac:dyDescent="0.25">
      <c r="A1015" t="s">
        <v>480</v>
      </c>
      <c r="B1015" t="s">
        <v>602</v>
      </c>
    </row>
    <row r="1016" spans="1:2" ht="15.75" x14ac:dyDescent="0.25">
      <c r="A1016" t="s">
        <v>480</v>
      </c>
      <c r="B1016" t="s">
        <v>602</v>
      </c>
    </row>
    <row r="1017" spans="1:2" ht="15.75" x14ac:dyDescent="0.25">
      <c r="A1017" t="s">
        <v>481</v>
      </c>
      <c r="B1017" t="s">
        <v>602</v>
      </c>
    </row>
    <row r="1018" spans="1:2" ht="15.75" x14ac:dyDescent="0.25">
      <c r="A1018" t="s">
        <v>482</v>
      </c>
      <c r="B1018" t="s">
        <v>602</v>
      </c>
    </row>
    <row r="1019" spans="1:2" ht="15.75" x14ac:dyDescent="0.25">
      <c r="A1019" t="s">
        <v>483</v>
      </c>
      <c r="B1019" t="s">
        <v>602</v>
      </c>
    </row>
    <row r="1020" spans="1:2" ht="15.75" x14ac:dyDescent="0.25">
      <c r="A1020" t="s">
        <v>484</v>
      </c>
      <c r="B1020" t="s">
        <v>602</v>
      </c>
    </row>
    <row r="1021" spans="1:2" ht="15.75" x14ac:dyDescent="0.25">
      <c r="A1021" t="s">
        <v>484</v>
      </c>
      <c r="B1021" t="s">
        <v>602</v>
      </c>
    </row>
    <row r="1022" spans="1:2" ht="15.75" x14ac:dyDescent="0.25">
      <c r="A1022" t="s">
        <v>484</v>
      </c>
      <c r="B1022" t="s">
        <v>602</v>
      </c>
    </row>
    <row r="1023" spans="1:2" ht="15.75" x14ac:dyDescent="0.25">
      <c r="A1023" t="s">
        <v>484</v>
      </c>
      <c r="B1023" t="s">
        <v>602</v>
      </c>
    </row>
    <row r="1024" spans="1:2" ht="15.75" x14ac:dyDescent="0.25">
      <c r="A1024" t="s">
        <v>484</v>
      </c>
      <c r="B1024" t="s">
        <v>602</v>
      </c>
    </row>
    <row r="1025" spans="1:2" ht="15.75" x14ac:dyDescent="0.25">
      <c r="A1025" t="s">
        <v>484</v>
      </c>
      <c r="B1025" t="s">
        <v>602</v>
      </c>
    </row>
    <row r="1026" spans="1:2" ht="15.75" x14ac:dyDescent="0.25">
      <c r="A1026" t="s">
        <v>484</v>
      </c>
      <c r="B1026" t="s">
        <v>602</v>
      </c>
    </row>
    <row r="1027" spans="1:2" ht="15.75" x14ac:dyDescent="0.25">
      <c r="A1027" t="s">
        <v>485</v>
      </c>
      <c r="B1027" t="s">
        <v>602</v>
      </c>
    </row>
    <row r="1028" spans="1:2" ht="15.75" x14ac:dyDescent="0.25">
      <c r="A1028" t="s">
        <v>486</v>
      </c>
      <c r="B1028" t="s">
        <v>602</v>
      </c>
    </row>
    <row r="1029" spans="1:2" ht="15.75" x14ac:dyDescent="0.25">
      <c r="A1029" t="s">
        <v>487</v>
      </c>
      <c r="B1029" t="s">
        <v>602</v>
      </c>
    </row>
    <row r="1030" spans="1:2" ht="15.75" x14ac:dyDescent="0.25">
      <c r="A1030" t="s">
        <v>488</v>
      </c>
      <c r="B1030" t="s">
        <v>603</v>
      </c>
    </row>
    <row r="1031" spans="1:2" ht="15.75" x14ac:dyDescent="0.25">
      <c r="A1031" t="s">
        <v>489</v>
      </c>
      <c r="B1031" t="s">
        <v>604</v>
      </c>
    </row>
    <row r="1032" spans="1:2" ht="15.75" x14ac:dyDescent="0.25">
      <c r="A1032" t="s">
        <v>490</v>
      </c>
      <c r="B1032" t="s">
        <v>604</v>
      </c>
    </row>
    <row r="1033" spans="1:2" ht="15.75" x14ac:dyDescent="0.25">
      <c r="A1033" t="s">
        <v>491</v>
      </c>
      <c r="B1033" t="s">
        <v>604</v>
      </c>
    </row>
    <row r="1034" spans="1:2" ht="15.75" x14ac:dyDescent="0.25">
      <c r="A1034" t="s">
        <v>492</v>
      </c>
      <c r="B1034" t="s">
        <v>604</v>
      </c>
    </row>
    <row r="1035" spans="1:2" ht="15.75" x14ac:dyDescent="0.25">
      <c r="A1035" t="s">
        <v>493</v>
      </c>
      <c r="B1035" t="s">
        <v>604</v>
      </c>
    </row>
    <row r="1036" spans="1:2" ht="15.75" x14ac:dyDescent="0.25">
      <c r="A1036" t="s">
        <v>494</v>
      </c>
      <c r="B1036" t="s">
        <v>605</v>
      </c>
    </row>
    <row r="1037" spans="1:2" ht="15.75" x14ac:dyDescent="0.25">
      <c r="A1037" t="s">
        <v>495</v>
      </c>
      <c r="B1037" t="s">
        <v>605</v>
      </c>
    </row>
    <row r="1038" spans="1:2" ht="15.75" x14ac:dyDescent="0.25">
      <c r="A1038" t="s">
        <v>496</v>
      </c>
      <c r="B1038" t="s">
        <v>606</v>
      </c>
    </row>
    <row r="1039" spans="1:2" ht="15.75" x14ac:dyDescent="0.25">
      <c r="A1039" t="s">
        <v>497</v>
      </c>
      <c r="B1039" t="s">
        <v>606</v>
      </c>
    </row>
    <row r="1040" spans="1:2" ht="15.75" x14ac:dyDescent="0.25">
      <c r="A1040" t="s">
        <v>497</v>
      </c>
      <c r="B1040" t="s">
        <v>606</v>
      </c>
    </row>
    <row r="1041" spans="1:2" ht="15.75" x14ac:dyDescent="0.25">
      <c r="A1041" t="s">
        <v>497</v>
      </c>
      <c r="B1041" t="s">
        <v>606</v>
      </c>
    </row>
    <row r="1042" spans="1:2" ht="15.75" x14ac:dyDescent="0.25">
      <c r="A1042" t="s">
        <v>497</v>
      </c>
      <c r="B1042" t="s">
        <v>606</v>
      </c>
    </row>
    <row r="1043" spans="1:2" ht="15.75" x14ac:dyDescent="0.25">
      <c r="A1043" t="s">
        <v>497</v>
      </c>
      <c r="B1043" t="s">
        <v>606</v>
      </c>
    </row>
    <row r="1044" spans="1:2" ht="15.75" x14ac:dyDescent="0.25">
      <c r="A1044" t="s">
        <v>497</v>
      </c>
      <c r="B1044" t="s">
        <v>606</v>
      </c>
    </row>
    <row r="1045" spans="1:2" ht="15.75" x14ac:dyDescent="0.25">
      <c r="A1045" t="s">
        <v>498</v>
      </c>
      <c r="B1045" t="s">
        <v>606</v>
      </c>
    </row>
    <row r="1046" spans="1:2" ht="15.75" x14ac:dyDescent="0.25">
      <c r="A1046" t="s">
        <v>498</v>
      </c>
      <c r="B1046" t="s">
        <v>606</v>
      </c>
    </row>
    <row r="1047" spans="1:2" ht="15.75" x14ac:dyDescent="0.25">
      <c r="A1047" t="s">
        <v>499</v>
      </c>
      <c r="B1047" t="s">
        <v>607</v>
      </c>
    </row>
    <row r="1048" spans="1:2" ht="15.75" x14ac:dyDescent="0.25">
      <c r="A1048" t="s">
        <v>499</v>
      </c>
      <c r="B1048" t="s">
        <v>607</v>
      </c>
    </row>
    <row r="1049" spans="1:2" ht="15.75" x14ac:dyDescent="0.25">
      <c r="A1049" t="s">
        <v>500</v>
      </c>
      <c r="B1049" t="s">
        <v>607</v>
      </c>
    </row>
    <row r="1050" spans="1:2" ht="15.75" x14ac:dyDescent="0.25">
      <c r="A1050" t="s">
        <v>501</v>
      </c>
      <c r="B1050" t="s">
        <v>607</v>
      </c>
    </row>
    <row r="1051" spans="1:2" ht="15.75" x14ac:dyDescent="0.25">
      <c r="A1051" t="s">
        <v>502</v>
      </c>
      <c r="B1051" t="s">
        <v>607</v>
      </c>
    </row>
    <row r="1052" spans="1:2" ht="15.75" x14ac:dyDescent="0.25">
      <c r="A1052" t="s">
        <v>503</v>
      </c>
      <c r="B1052" t="s">
        <v>607</v>
      </c>
    </row>
    <row r="1053" spans="1:2" ht="15.75" x14ac:dyDescent="0.25">
      <c r="A1053" t="s">
        <v>504</v>
      </c>
      <c r="B1053" t="s">
        <v>608</v>
      </c>
    </row>
    <row r="1054" spans="1:2" ht="15.75" x14ac:dyDescent="0.25">
      <c r="A1054" t="s">
        <v>505</v>
      </c>
      <c r="B1054" t="s">
        <v>608</v>
      </c>
    </row>
    <row r="1055" spans="1:2" ht="15.75" x14ac:dyDescent="0.25">
      <c r="A1055" t="s">
        <v>505</v>
      </c>
      <c r="B1055" t="s">
        <v>608</v>
      </c>
    </row>
    <row r="1056" spans="1:2" ht="15.75" x14ac:dyDescent="0.25">
      <c r="A1056" t="s">
        <v>505</v>
      </c>
      <c r="B1056" t="s">
        <v>608</v>
      </c>
    </row>
    <row r="1057" spans="1:2" ht="15.75" x14ac:dyDescent="0.25">
      <c r="A1057" t="s">
        <v>506</v>
      </c>
      <c r="B1057" t="s">
        <v>609</v>
      </c>
    </row>
    <row r="1058" spans="1:2" ht="15.75" x14ac:dyDescent="0.25">
      <c r="A1058" t="s">
        <v>507</v>
      </c>
      <c r="B1058" t="s">
        <v>609</v>
      </c>
    </row>
    <row r="1059" spans="1:2" ht="15.75" x14ac:dyDescent="0.25">
      <c r="A1059" t="s">
        <v>508</v>
      </c>
      <c r="B1059" t="s">
        <v>609</v>
      </c>
    </row>
    <row r="1060" spans="1:2" ht="15.75" x14ac:dyDescent="0.25">
      <c r="A1060" t="s">
        <v>508</v>
      </c>
      <c r="B1060" t="s">
        <v>609</v>
      </c>
    </row>
    <row r="1061" spans="1:2" ht="15.75" x14ac:dyDescent="0.25">
      <c r="A1061" t="s">
        <v>509</v>
      </c>
      <c r="B1061" t="s">
        <v>609</v>
      </c>
    </row>
    <row r="1062" spans="1:2" ht="15.75" x14ac:dyDescent="0.25">
      <c r="A1062" t="s">
        <v>510</v>
      </c>
      <c r="B1062" t="s">
        <v>609</v>
      </c>
    </row>
    <row r="1063" spans="1:2" ht="15.75" x14ac:dyDescent="0.25">
      <c r="A1063" t="s">
        <v>510</v>
      </c>
      <c r="B1063" t="s">
        <v>609</v>
      </c>
    </row>
    <row r="1064" spans="1:2" ht="15.75" x14ac:dyDescent="0.25">
      <c r="A1064" t="s">
        <v>511</v>
      </c>
      <c r="B1064" t="s">
        <v>609</v>
      </c>
    </row>
    <row r="1065" spans="1:2" ht="15.75" x14ac:dyDescent="0.25">
      <c r="A1065" t="s">
        <v>511</v>
      </c>
      <c r="B1065" t="s">
        <v>609</v>
      </c>
    </row>
    <row r="1066" spans="1:2" ht="15.75" x14ac:dyDescent="0.25">
      <c r="A1066" t="s">
        <v>511</v>
      </c>
      <c r="B1066" t="s">
        <v>609</v>
      </c>
    </row>
    <row r="1067" spans="1:2" ht="15.75" x14ac:dyDescent="0.25">
      <c r="A1067" t="s">
        <v>512</v>
      </c>
      <c r="B1067" t="s">
        <v>609</v>
      </c>
    </row>
    <row r="1068" spans="1:2" ht="15.75" x14ac:dyDescent="0.25">
      <c r="A1068" t="s">
        <v>513</v>
      </c>
      <c r="B1068" t="s">
        <v>610</v>
      </c>
    </row>
    <row r="1069" spans="1:2" ht="15.75" x14ac:dyDescent="0.25">
      <c r="A1069" t="s">
        <v>513</v>
      </c>
      <c r="B1069" t="s">
        <v>610</v>
      </c>
    </row>
    <row r="1070" spans="1:2" ht="15.75" x14ac:dyDescent="0.25">
      <c r="A1070" t="s">
        <v>514</v>
      </c>
      <c r="B1070" t="s">
        <v>610</v>
      </c>
    </row>
    <row r="1071" spans="1:2" ht="15.75" x14ac:dyDescent="0.25">
      <c r="A1071" t="s">
        <v>514</v>
      </c>
      <c r="B1071" t="s">
        <v>610</v>
      </c>
    </row>
    <row r="1072" spans="1:2" ht="15.75" x14ac:dyDescent="0.25">
      <c r="A1072" t="s">
        <v>514</v>
      </c>
      <c r="B1072" t="s">
        <v>610</v>
      </c>
    </row>
    <row r="1073" spans="1:2" ht="15.75" x14ac:dyDescent="0.25">
      <c r="A1073" t="s">
        <v>514</v>
      </c>
      <c r="B1073" t="s">
        <v>610</v>
      </c>
    </row>
    <row r="1074" spans="1:2" ht="15.75" x14ac:dyDescent="0.25">
      <c r="A1074" t="s">
        <v>515</v>
      </c>
      <c r="B1074" t="s">
        <v>611</v>
      </c>
    </row>
    <row r="1075" spans="1:2" ht="15.75" x14ac:dyDescent="0.25">
      <c r="A1075" t="s">
        <v>516</v>
      </c>
      <c r="B1075" t="s">
        <v>612</v>
      </c>
    </row>
    <row r="1076" spans="1:2" ht="15.75" x14ac:dyDescent="0.25">
      <c r="A1076" t="s">
        <v>517</v>
      </c>
      <c r="B1076" t="s">
        <v>613</v>
      </c>
    </row>
    <row r="1077" spans="1:2" ht="15.75" x14ac:dyDescent="0.25">
      <c r="A1077" t="s">
        <v>517</v>
      </c>
      <c r="B1077" t="s">
        <v>613</v>
      </c>
    </row>
    <row r="1078" spans="1:2" ht="15.75" x14ac:dyDescent="0.25">
      <c r="A1078" t="s">
        <v>518</v>
      </c>
      <c r="B1078" t="s">
        <v>613</v>
      </c>
    </row>
    <row r="1079" spans="1:2" ht="15.75" x14ac:dyDescent="0.25">
      <c r="A1079" t="s">
        <v>519</v>
      </c>
      <c r="B1079" t="s">
        <v>614</v>
      </c>
    </row>
    <row r="1080" spans="1:2" ht="15.75" x14ac:dyDescent="0.25">
      <c r="A1080" t="s">
        <v>519</v>
      </c>
      <c r="B1080" t="s">
        <v>614</v>
      </c>
    </row>
    <row r="1081" spans="1:2" ht="15.75" x14ac:dyDescent="0.25">
      <c r="A1081" t="s">
        <v>520</v>
      </c>
      <c r="B1081" t="s">
        <v>615</v>
      </c>
    </row>
    <row r="1082" spans="1:2" ht="15.75" x14ac:dyDescent="0.25">
      <c r="A1082" t="s">
        <v>520</v>
      </c>
      <c r="B1082" t="s">
        <v>615</v>
      </c>
    </row>
    <row r="1083" spans="1:2" ht="15.75" x14ac:dyDescent="0.25">
      <c r="A1083" t="s">
        <v>520</v>
      </c>
      <c r="B1083" t="s">
        <v>615</v>
      </c>
    </row>
    <row r="1084" spans="1:2" ht="15.75" x14ac:dyDescent="0.25">
      <c r="A1084" t="s">
        <v>520</v>
      </c>
      <c r="B1084" t="s">
        <v>615</v>
      </c>
    </row>
    <row r="1085" spans="1:2" ht="15.75" x14ac:dyDescent="0.25">
      <c r="A1085" t="s">
        <v>520</v>
      </c>
      <c r="B1085" t="s">
        <v>615</v>
      </c>
    </row>
    <row r="1086" spans="1:2" ht="15.75" x14ac:dyDescent="0.25">
      <c r="A1086" t="s">
        <v>520</v>
      </c>
      <c r="B1086" t="s">
        <v>615</v>
      </c>
    </row>
    <row r="1087" spans="1:2" ht="15.75" x14ac:dyDescent="0.25">
      <c r="A1087" t="s">
        <v>520</v>
      </c>
      <c r="B1087" t="s">
        <v>615</v>
      </c>
    </row>
    <row r="1088" spans="1:2" ht="15.75" x14ac:dyDescent="0.25">
      <c r="A1088" t="s">
        <v>520</v>
      </c>
      <c r="B1088" t="s">
        <v>615</v>
      </c>
    </row>
    <row r="1089" spans="1:2" ht="15.75" x14ac:dyDescent="0.25">
      <c r="A1089" t="s">
        <v>521</v>
      </c>
      <c r="B1089" t="s">
        <v>615</v>
      </c>
    </row>
    <row r="1090" spans="1:2" ht="15.75" x14ac:dyDescent="0.25">
      <c r="A1090" t="s">
        <v>521</v>
      </c>
      <c r="B1090" t="s">
        <v>615</v>
      </c>
    </row>
    <row r="1091" spans="1:2" ht="15.75" x14ac:dyDescent="0.25">
      <c r="A1091" t="s">
        <v>522</v>
      </c>
      <c r="B1091" t="s">
        <v>615</v>
      </c>
    </row>
    <row r="1092" spans="1:2" ht="15.75" x14ac:dyDescent="0.25">
      <c r="A1092" t="s">
        <v>523</v>
      </c>
      <c r="B1092" t="s">
        <v>615</v>
      </c>
    </row>
    <row r="1093" spans="1:2" ht="15.75" x14ac:dyDescent="0.25">
      <c r="A1093" t="s">
        <v>523</v>
      </c>
      <c r="B1093" t="s">
        <v>615</v>
      </c>
    </row>
    <row r="1094" spans="1:2" ht="15.75" x14ac:dyDescent="0.25">
      <c r="A1094" t="s">
        <v>523</v>
      </c>
      <c r="B1094" t="s">
        <v>615</v>
      </c>
    </row>
    <row r="1095" spans="1:2" ht="15.75" x14ac:dyDescent="0.25">
      <c r="A1095" t="s">
        <v>523</v>
      </c>
      <c r="B1095" t="s">
        <v>615</v>
      </c>
    </row>
    <row r="1096" spans="1:2" ht="15.75" x14ac:dyDescent="0.25">
      <c r="A1096" t="s">
        <v>523</v>
      </c>
      <c r="B1096" t="s">
        <v>615</v>
      </c>
    </row>
    <row r="1097" spans="1:2" ht="15.75" x14ac:dyDescent="0.25">
      <c r="A1097" t="s">
        <v>523</v>
      </c>
      <c r="B1097" t="s">
        <v>615</v>
      </c>
    </row>
    <row r="1098" spans="1:2" ht="15.75" x14ac:dyDescent="0.25">
      <c r="A1098" t="s">
        <v>523</v>
      </c>
      <c r="B1098" t="s">
        <v>615</v>
      </c>
    </row>
    <row r="1099" spans="1:2" ht="15.75" x14ac:dyDescent="0.25">
      <c r="A1099" t="s">
        <v>523</v>
      </c>
      <c r="B1099" t="s">
        <v>615</v>
      </c>
    </row>
    <row r="1100" spans="1:2" ht="15.75" x14ac:dyDescent="0.25">
      <c r="A1100" t="s">
        <v>524</v>
      </c>
      <c r="B1100" t="s">
        <v>615</v>
      </c>
    </row>
    <row r="1101" spans="1:2" ht="15.75" x14ac:dyDescent="0.25">
      <c r="A1101" t="s">
        <v>524</v>
      </c>
      <c r="B1101" t="s">
        <v>615</v>
      </c>
    </row>
    <row r="1102" spans="1:2" ht="15.75" x14ac:dyDescent="0.25">
      <c r="A1102" t="s">
        <v>525</v>
      </c>
      <c r="B1102" t="s">
        <v>615</v>
      </c>
    </row>
    <row r="1103" spans="1:2" ht="15.75" x14ac:dyDescent="0.25">
      <c r="A1103" t="s">
        <v>525</v>
      </c>
      <c r="B1103" t="s">
        <v>615</v>
      </c>
    </row>
    <row r="1104" spans="1:2" ht="15.75" x14ac:dyDescent="0.25">
      <c r="A1104" t="s">
        <v>526</v>
      </c>
      <c r="B1104" t="s">
        <v>615</v>
      </c>
    </row>
    <row r="1105" spans="1:2" ht="15.75" x14ac:dyDescent="0.25">
      <c r="A1105" t="s">
        <v>526</v>
      </c>
      <c r="B1105" t="s">
        <v>615</v>
      </c>
    </row>
    <row r="1106" spans="1:2" ht="15.75" x14ac:dyDescent="0.25">
      <c r="A1106" t="s">
        <v>527</v>
      </c>
      <c r="B1106" t="s">
        <v>615</v>
      </c>
    </row>
    <row r="1107" spans="1:2" ht="15.75" x14ac:dyDescent="0.25">
      <c r="A1107" t="s">
        <v>527</v>
      </c>
      <c r="B1107" t="s">
        <v>615</v>
      </c>
    </row>
    <row r="1108" spans="1:2" ht="15.75" x14ac:dyDescent="0.25">
      <c r="A1108" t="s">
        <v>527</v>
      </c>
      <c r="B1108" t="s">
        <v>615</v>
      </c>
    </row>
    <row r="1109" spans="1:2" ht="15.75" x14ac:dyDescent="0.25">
      <c r="A1109" t="s">
        <v>527</v>
      </c>
      <c r="B1109" t="s">
        <v>615</v>
      </c>
    </row>
    <row r="1110" spans="1:2" ht="15.75" x14ac:dyDescent="0.25">
      <c r="A1110" t="s">
        <v>527</v>
      </c>
      <c r="B1110" t="s">
        <v>615</v>
      </c>
    </row>
    <row r="1111" spans="1:2" ht="15.75" x14ac:dyDescent="0.25">
      <c r="A1111" t="s">
        <v>527</v>
      </c>
      <c r="B1111" t="s">
        <v>615</v>
      </c>
    </row>
    <row r="1112" spans="1:2" ht="15.75" x14ac:dyDescent="0.25">
      <c r="A1112" t="s">
        <v>527</v>
      </c>
      <c r="B1112" t="s">
        <v>615</v>
      </c>
    </row>
    <row r="1113" spans="1:2" ht="15.75" x14ac:dyDescent="0.25">
      <c r="A1113" t="s">
        <v>528</v>
      </c>
      <c r="B1113" t="s">
        <v>615</v>
      </c>
    </row>
    <row r="1114" spans="1:2" ht="15.75" x14ac:dyDescent="0.25">
      <c r="A1114" t="s">
        <v>528</v>
      </c>
      <c r="B1114" t="s">
        <v>615</v>
      </c>
    </row>
    <row r="1115" spans="1:2" ht="15.75" x14ac:dyDescent="0.25">
      <c r="A1115" t="s">
        <v>528</v>
      </c>
      <c r="B1115" t="s">
        <v>615</v>
      </c>
    </row>
    <row r="1116" spans="1:2" ht="15.75" x14ac:dyDescent="0.25">
      <c r="A1116" t="s">
        <v>528</v>
      </c>
      <c r="B1116" t="s">
        <v>615</v>
      </c>
    </row>
    <row r="1117" spans="1:2" ht="15.75" x14ac:dyDescent="0.25">
      <c r="A1117" t="s">
        <v>528</v>
      </c>
      <c r="B1117" t="s">
        <v>615</v>
      </c>
    </row>
    <row r="1118" spans="1:2" ht="15.75" x14ac:dyDescent="0.25">
      <c r="A1118" t="s">
        <v>528</v>
      </c>
      <c r="B1118" t="s">
        <v>615</v>
      </c>
    </row>
    <row r="1119" spans="1:2" ht="15.75" x14ac:dyDescent="0.25">
      <c r="A1119" t="s">
        <v>528</v>
      </c>
      <c r="B1119" t="s">
        <v>615</v>
      </c>
    </row>
    <row r="1120" spans="1:2" ht="15.75" x14ac:dyDescent="0.25">
      <c r="A1120" t="s">
        <v>529</v>
      </c>
      <c r="B1120" t="s">
        <v>615</v>
      </c>
    </row>
    <row r="1121" spans="1:2" ht="15.75" x14ac:dyDescent="0.25">
      <c r="A1121" t="s">
        <v>529</v>
      </c>
      <c r="B1121" t="s">
        <v>615</v>
      </c>
    </row>
    <row r="1122" spans="1:2" ht="15.75" x14ac:dyDescent="0.25">
      <c r="A1122" t="s">
        <v>529</v>
      </c>
      <c r="B1122" t="s">
        <v>615</v>
      </c>
    </row>
    <row r="1123" spans="1:2" ht="15.75" x14ac:dyDescent="0.25">
      <c r="A1123" t="s">
        <v>529</v>
      </c>
      <c r="B1123" t="s">
        <v>615</v>
      </c>
    </row>
    <row r="1124" spans="1:2" ht="15.75" x14ac:dyDescent="0.25">
      <c r="A1124" t="s">
        <v>529</v>
      </c>
      <c r="B1124" t="s">
        <v>615</v>
      </c>
    </row>
    <row r="1125" spans="1:2" ht="15.75" x14ac:dyDescent="0.25">
      <c r="A1125" t="s">
        <v>529</v>
      </c>
      <c r="B1125" t="s">
        <v>615</v>
      </c>
    </row>
    <row r="1126" spans="1:2" ht="15.75" x14ac:dyDescent="0.25">
      <c r="A1126" t="s">
        <v>529</v>
      </c>
      <c r="B1126" t="s">
        <v>615</v>
      </c>
    </row>
    <row r="1127" spans="1:2" ht="15.75" x14ac:dyDescent="0.25">
      <c r="A1127" t="s">
        <v>530</v>
      </c>
      <c r="B1127" t="s">
        <v>615</v>
      </c>
    </row>
    <row r="1128" spans="1:2" ht="15.75" x14ac:dyDescent="0.25">
      <c r="A1128" t="s">
        <v>531</v>
      </c>
      <c r="B1128" t="s">
        <v>615</v>
      </c>
    </row>
    <row r="1129" spans="1:2" ht="15.75" x14ac:dyDescent="0.25">
      <c r="A1129" t="s">
        <v>532</v>
      </c>
      <c r="B1129" t="s">
        <v>616</v>
      </c>
    </row>
    <row r="1130" spans="1:2" ht="15.75" x14ac:dyDescent="0.25">
      <c r="A1130" t="s">
        <v>532</v>
      </c>
      <c r="B1130" t="s">
        <v>616</v>
      </c>
    </row>
    <row r="1131" spans="1:2" ht="15.75" x14ac:dyDescent="0.25">
      <c r="A1131" t="s">
        <v>532</v>
      </c>
      <c r="B1131" t="s">
        <v>616</v>
      </c>
    </row>
    <row r="1132" spans="1:2" ht="15.75" x14ac:dyDescent="0.25">
      <c r="A1132" t="s">
        <v>532</v>
      </c>
      <c r="B1132" t="s">
        <v>616</v>
      </c>
    </row>
    <row r="1133" spans="1:2" ht="15.75" x14ac:dyDescent="0.25">
      <c r="A1133" t="s">
        <v>533</v>
      </c>
      <c r="B1133" t="s">
        <v>616</v>
      </c>
    </row>
    <row r="1134" spans="1:2" ht="15.75" x14ac:dyDescent="0.25">
      <c r="A1134" t="s">
        <v>533</v>
      </c>
      <c r="B1134" t="s">
        <v>616</v>
      </c>
    </row>
    <row r="1135" spans="1:2" ht="15.75" x14ac:dyDescent="0.25">
      <c r="A1135" t="s">
        <v>534</v>
      </c>
      <c r="B1135" t="s">
        <v>616</v>
      </c>
    </row>
    <row r="1136" spans="1:2" ht="15.75" x14ac:dyDescent="0.25">
      <c r="A1136" t="s">
        <v>534</v>
      </c>
      <c r="B1136" t="s">
        <v>616</v>
      </c>
    </row>
    <row r="1137" spans="1:2" ht="15.75" x14ac:dyDescent="0.25">
      <c r="A1137" t="s">
        <v>535</v>
      </c>
      <c r="B1137" t="s">
        <v>616</v>
      </c>
    </row>
    <row r="1138" spans="1:2" ht="15.75" x14ac:dyDescent="0.25">
      <c r="A1138" t="s">
        <v>535</v>
      </c>
      <c r="B1138" t="s">
        <v>616</v>
      </c>
    </row>
    <row r="1139" spans="1:2" ht="15.75" x14ac:dyDescent="0.25">
      <c r="A1139" t="s">
        <v>536</v>
      </c>
      <c r="B1139" t="s">
        <v>616</v>
      </c>
    </row>
    <row r="1140" spans="1:2" ht="15.75" x14ac:dyDescent="0.25">
      <c r="A1140" t="s">
        <v>536</v>
      </c>
      <c r="B1140" t="s">
        <v>616</v>
      </c>
    </row>
    <row r="1141" spans="1:2" ht="15.75" x14ac:dyDescent="0.25">
      <c r="A1141" t="s">
        <v>537</v>
      </c>
      <c r="B1141" t="s">
        <v>616</v>
      </c>
    </row>
    <row r="1142" spans="1:2" ht="15.75" x14ac:dyDescent="0.25">
      <c r="A1142" t="s">
        <v>537</v>
      </c>
      <c r="B1142" t="s">
        <v>616</v>
      </c>
    </row>
    <row r="1143" spans="1:2" ht="15.75" x14ac:dyDescent="0.25">
      <c r="A1143" t="s">
        <v>538</v>
      </c>
      <c r="B1143" t="s">
        <v>616</v>
      </c>
    </row>
    <row r="1144" spans="1:2" ht="15.75" x14ac:dyDescent="0.25">
      <c r="A1144" t="s">
        <v>538</v>
      </c>
      <c r="B1144" t="s">
        <v>616</v>
      </c>
    </row>
    <row r="1145" spans="1:2" ht="15.75" x14ac:dyDescent="0.25">
      <c r="A1145" t="s">
        <v>539</v>
      </c>
      <c r="B1145" t="s">
        <v>616</v>
      </c>
    </row>
    <row r="1146" spans="1:2" ht="15.75" x14ac:dyDescent="0.25">
      <c r="A1146" t="s">
        <v>539</v>
      </c>
      <c r="B1146" t="s">
        <v>616</v>
      </c>
    </row>
    <row r="1147" spans="1:2" ht="15.75" x14ac:dyDescent="0.25">
      <c r="A1147" t="s">
        <v>540</v>
      </c>
      <c r="B1147" t="s">
        <v>616</v>
      </c>
    </row>
    <row r="1148" spans="1:2" ht="15.75" x14ac:dyDescent="0.25">
      <c r="A1148" t="s">
        <v>540</v>
      </c>
      <c r="B1148" t="s">
        <v>616</v>
      </c>
    </row>
    <row r="1149" spans="1:2" ht="15.75" x14ac:dyDescent="0.25">
      <c r="A1149" t="s">
        <v>541</v>
      </c>
      <c r="B1149" t="s">
        <v>616</v>
      </c>
    </row>
    <row r="1150" spans="1:2" ht="15.75" x14ac:dyDescent="0.25">
      <c r="A1150" t="s">
        <v>541</v>
      </c>
      <c r="B1150" t="s">
        <v>616</v>
      </c>
    </row>
    <row r="1151" spans="1:2" ht="15.75" x14ac:dyDescent="0.25">
      <c r="A1151" t="s">
        <v>542</v>
      </c>
      <c r="B1151" t="s">
        <v>617</v>
      </c>
    </row>
    <row r="1152" spans="1:2" ht="15.75" x14ac:dyDescent="0.25">
      <c r="A1152" t="s">
        <v>543</v>
      </c>
      <c r="B1152" t="s">
        <v>617</v>
      </c>
    </row>
    <row r="1153" spans="1:2" ht="15.75" x14ac:dyDescent="0.25">
      <c r="A1153" t="s">
        <v>543</v>
      </c>
      <c r="B1153" t="s">
        <v>617</v>
      </c>
    </row>
    <row r="1154" spans="1:2" ht="15.75" x14ac:dyDescent="0.25">
      <c r="A1154" t="s">
        <v>543</v>
      </c>
      <c r="B1154" t="s">
        <v>617</v>
      </c>
    </row>
    <row r="1155" spans="1:2" ht="15.75" x14ac:dyDescent="0.25">
      <c r="A1155" t="s">
        <v>544</v>
      </c>
      <c r="B1155" t="s">
        <v>617</v>
      </c>
    </row>
    <row r="1156" spans="1:2" ht="15.75" x14ac:dyDescent="0.25">
      <c r="A1156" t="s">
        <v>545</v>
      </c>
      <c r="B1156" t="s">
        <v>617</v>
      </c>
    </row>
    <row r="1157" spans="1:2" ht="15.75" x14ac:dyDescent="0.25">
      <c r="A1157" t="s">
        <v>545</v>
      </c>
      <c r="B1157" t="s">
        <v>617</v>
      </c>
    </row>
    <row r="1158" spans="1:2" ht="15.75" x14ac:dyDescent="0.25">
      <c r="A1158" t="s">
        <v>545</v>
      </c>
      <c r="B1158" t="s">
        <v>617</v>
      </c>
    </row>
    <row r="1159" spans="1:2" ht="15.75" x14ac:dyDescent="0.25">
      <c r="A1159" t="s">
        <v>545</v>
      </c>
      <c r="B1159" t="s">
        <v>617</v>
      </c>
    </row>
    <row r="1160" spans="1:2" ht="15.75" x14ac:dyDescent="0.25">
      <c r="A1160" t="s">
        <v>545</v>
      </c>
      <c r="B1160" t="s">
        <v>617</v>
      </c>
    </row>
    <row r="1161" spans="1:2" ht="15.75" x14ac:dyDescent="0.25">
      <c r="A1161" t="s">
        <v>545</v>
      </c>
      <c r="B1161" t="s">
        <v>617</v>
      </c>
    </row>
    <row r="1162" spans="1:2" ht="15.75" x14ac:dyDescent="0.25">
      <c r="A1162" t="s">
        <v>545</v>
      </c>
      <c r="B1162" t="s">
        <v>617</v>
      </c>
    </row>
    <row r="1163" spans="1:2" ht="15.75" x14ac:dyDescent="0.25">
      <c r="A1163" t="s">
        <v>546</v>
      </c>
      <c r="B1163" t="s">
        <v>617</v>
      </c>
    </row>
    <row r="1164" spans="1:2" ht="15.75" x14ac:dyDescent="0.25">
      <c r="A1164" t="s">
        <v>547</v>
      </c>
      <c r="B1164" t="s">
        <v>617</v>
      </c>
    </row>
    <row r="1165" spans="1:2" ht="15.75" x14ac:dyDescent="0.25">
      <c r="A1165" t="s">
        <v>547</v>
      </c>
      <c r="B1165" t="s">
        <v>617</v>
      </c>
    </row>
    <row r="1166" spans="1:2" ht="15.75" x14ac:dyDescent="0.25">
      <c r="A1166" t="s">
        <v>547</v>
      </c>
      <c r="B1166" t="s">
        <v>617</v>
      </c>
    </row>
    <row r="1167" spans="1:2" ht="15.75" x14ac:dyDescent="0.25">
      <c r="A1167" t="s">
        <v>548</v>
      </c>
      <c r="B1167" t="s">
        <v>617</v>
      </c>
    </row>
    <row r="1168" spans="1:2" ht="15.75" x14ac:dyDescent="0.25">
      <c r="A1168" t="s">
        <v>548</v>
      </c>
      <c r="B1168" t="s">
        <v>617</v>
      </c>
    </row>
    <row r="1169" spans="1:2" ht="15.75" x14ac:dyDescent="0.25">
      <c r="A1169" t="s">
        <v>548</v>
      </c>
      <c r="B1169" t="s">
        <v>617</v>
      </c>
    </row>
    <row r="1170" spans="1:2" ht="15.75" x14ac:dyDescent="0.25">
      <c r="A1170" t="s">
        <v>548</v>
      </c>
      <c r="B1170" t="s">
        <v>617</v>
      </c>
    </row>
    <row r="1171" spans="1:2" ht="15.75" x14ac:dyDescent="0.25">
      <c r="A1171" t="s">
        <v>548</v>
      </c>
      <c r="B1171" t="s">
        <v>617</v>
      </c>
    </row>
    <row r="1172" spans="1:2" ht="15.75" x14ac:dyDescent="0.25">
      <c r="A1172" t="s">
        <v>548</v>
      </c>
      <c r="B1172" t="s">
        <v>617</v>
      </c>
    </row>
    <row r="1173" spans="1:2" ht="15.75" x14ac:dyDescent="0.25">
      <c r="A1173" t="s">
        <v>548</v>
      </c>
      <c r="B1173" t="s">
        <v>617</v>
      </c>
    </row>
    <row r="1174" spans="1:2" ht="15.75" x14ac:dyDescent="0.25">
      <c r="A1174" t="s">
        <v>549</v>
      </c>
      <c r="B1174" t="s">
        <v>617</v>
      </c>
    </row>
    <row r="1175" spans="1:2" ht="15.75" x14ac:dyDescent="0.25">
      <c r="A1175" t="s">
        <v>550</v>
      </c>
      <c r="B1175" t="s">
        <v>617</v>
      </c>
    </row>
    <row r="1176" spans="1:2" ht="15.75" x14ac:dyDescent="0.25">
      <c r="A1176" t="s">
        <v>551</v>
      </c>
      <c r="B1176" t="s">
        <v>617</v>
      </c>
    </row>
    <row r="1177" spans="1:2" ht="15.75" x14ac:dyDescent="0.25">
      <c r="A1177" t="s">
        <v>552</v>
      </c>
      <c r="B1177" t="s">
        <v>617</v>
      </c>
    </row>
    <row r="1178" spans="1:2" ht="15.75" x14ac:dyDescent="0.25">
      <c r="A1178" t="s">
        <v>552</v>
      </c>
      <c r="B1178" t="s">
        <v>617</v>
      </c>
    </row>
    <row r="1179" spans="1:2" ht="15.75" x14ac:dyDescent="0.25">
      <c r="A1179" t="s">
        <v>552</v>
      </c>
      <c r="B1179" t="s">
        <v>617</v>
      </c>
    </row>
    <row r="1180" spans="1:2" ht="15.75" x14ac:dyDescent="0.25">
      <c r="A1180" t="s">
        <v>552</v>
      </c>
      <c r="B1180" t="s">
        <v>617</v>
      </c>
    </row>
    <row r="1181" spans="1:2" ht="15.75" x14ac:dyDescent="0.25">
      <c r="A1181" t="s">
        <v>552</v>
      </c>
      <c r="B1181" t="s">
        <v>617</v>
      </c>
    </row>
    <row r="1182" spans="1:2" ht="15.75" x14ac:dyDescent="0.25">
      <c r="A1182" t="s">
        <v>552</v>
      </c>
      <c r="B1182" t="s">
        <v>617</v>
      </c>
    </row>
    <row r="1183" spans="1:2" ht="15.75" x14ac:dyDescent="0.25">
      <c r="A1183" t="s">
        <v>552</v>
      </c>
      <c r="B1183" t="s">
        <v>617</v>
      </c>
    </row>
    <row r="1184" spans="1:2" ht="15.75" x14ac:dyDescent="0.25">
      <c r="A1184" t="s">
        <v>552</v>
      </c>
      <c r="B1184" t="s">
        <v>617</v>
      </c>
    </row>
    <row r="1185" spans="1:2" ht="15.75" x14ac:dyDescent="0.25">
      <c r="A1185" t="s">
        <v>552</v>
      </c>
      <c r="B1185" t="s">
        <v>617</v>
      </c>
    </row>
    <row r="1186" spans="1:2" ht="15.75" x14ac:dyDescent="0.25">
      <c r="A1186" t="s">
        <v>552</v>
      </c>
      <c r="B1186" t="s">
        <v>617</v>
      </c>
    </row>
    <row r="1187" spans="1:2" ht="15.75" x14ac:dyDescent="0.25">
      <c r="A1187" t="s">
        <v>552</v>
      </c>
      <c r="B1187" t="s">
        <v>617</v>
      </c>
    </row>
    <row r="1188" spans="1:2" ht="15.75" x14ac:dyDescent="0.25">
      <c r="A1188" t="s">
        <v>552</v>
      </c>
      <c r="B1188" t="s">
        <v>617</v>
      </c>
    </row>
    <row r="1189" spans="1:2" ht="15.75" x14ac:dyDescent="0.25">
      <c r="A1189" t="s">
        <v>552</v>
      </c>
      <c r="B1189" t="s">
        <v>617</v>
      </c>
    </row>
    <row r="1190" spans="1:2" ht="15.75" x14ac:dyDescent="0.25">
      <c r="A1190" t="s">
        <v>552</v>
      </c>
      <c r="B1190" t="s">
        <v>617</v>
      </c>
    </row>
    <row r="1191" spans="1:2" ht="15.75" x14ac:dyDescent="0.25">
      <c r="A1191" t="s">
        <v>552</v>
      </c>
      <c r="B1191" t="s">
        <v>617</v>
      </c>
    </row>
    <row r="1192" spans="1:2" ht="15.75" x14ac:dyDescent="0.25">
      <c r="A1192" t="s">
        <v>552</v>
      </c>
      <c r="B1192" t="s">
        <v>617</v>
      </c>
    </row>
    <row r="1193" spans="1:2" ht="15.75" x14ac:dyDescent="0.25">
      <c r="A1193" t="s">
        <v>552</v>
      </c>
      <c r="B1193" t="s">
        <v>617</v>
      </c>
    </row>
    <row r="1194" spans="1:2" ht="15.75" x14ac:dyDescent="0.25">
      <c r="A1194" t="s">
        <v>552</v>
      </c>
      <c r="B1194" t="s">
        <v>617</v>
      </c>
    </row>
    <row r="1195" spans="1:2" ht="15.75" x14ac:dyDescent="0.25">
      <c r="A1195" t="s">
        <v>552</v>
      </c>
      <c r="B1195" t="s">
        <v>617</v>
      </c>
    </row>
    <row r="1196" spans="1:2" ht="15.75" x14ac:dyDescent="0.25">
      <c r="A1196" t="s">
        <v>552</v>
      </c>
      <c r="B1196" t="s">
        <v>617</v>
      </c>
    </row>
    <row r="1197" spans="1:2" ht="15.75" x14ac:dyDescent="0.25">
      <c r="A1197" t="s">
        <v>552</v>
      </c>
      <c r="B1197" t="s">
        <v>617</v>
      </c>
    </row>
    <row r="1198" spans="1:2" ht="15.75" x14ac:dyDescent="0.25">
      <c r="A1198" t="s">
        <v>553</v>
      </c>
      <c r="B1198" t="s">
        <v>617</v>
      </c>
    </row>
    <row r="1199" spans="1:2" ht="15.75" x14ac:dyDescent="0.25">
      <c r="A1199" t="s">
        <v>553</v>
      </c>
      <c r="B1199" t="s">
        <v>617</v>
      </c>
    </row>
    <row r="1200" spans="1:2" ht="15.75" x14ac:dyDescent="0.25">
      <c r="A1200" t="s">
        <v>553</v>
      </c>
      <c r="B1200" t="s">
        <v>617</v>
      </c>
    </row>
    <row r="1201" spans="1:2" ht="15.75" x14ac:dyDescent="0.25">
      <c r="A1201" t="s">
        <v>553</v>
      </c>
      <c r="B1201" t="s">
        <v>617</v>
      </c>
    </row>
    <row r="1202" spans="1:2" ht="15.75" x14ac:dyDescent="0.25">
      <c r="A1202" t="s">
        <v>553</v>
      </c>
      <c r="B1202" t="s">
        <v>617</v>
      </c>
    </row>
    <row r="1203" spans="1:2" ht="15.75" x14ac:dyDescent="0.25">
      <c r="A1203" t="s">
        <v>553</v>
      </c>
      <c r="B1203" t="s">
        <v>617</v>
      </c>
    </row>
    <row r="1204" spans="1:2" ht="15.75" x14ac:dyDescent="0.25">
      <c r="A1204" t="s">
        <v>553</v>
      </c>
      <c r="B1204" t="s">
        <v>617</v>
      </c>
    </row>
    <row r="1205" spans="1:2" ht="15.75" x14ac:dyDescent="0.25">
      <c r="A1205" t="s">
        <v>553</v>
      </c>
      <c r="B1205" t="s">
        <v>617</v>
      </c>
    </row>
    <row r="1206" spans="1:2" ht="15.75" x14ac:dyDescent="0.25">
      <c r="A1206" t="s">
        <v>553</v>
      </c>
      <c r="B1206" t="s">
        <v>617</v>
      </c>
    </row>
    <row r="1207" spans="1:2" ht="15.75" x14ac:dyDescent="0.25">
      <c r="A1207" t="s">
        <v>553</v>
      </c>
      <c r="B1207" t="s">
        <v>617</v>
      </c>
    </row>
    <row r="1208" spans="1:2" ht="15.75" x14ac:dyDescent="0.25">
      <c r="A1208" t="s">
        <v>553</v>
      </c>
      <c r="B1208" t="s">
        <v>617</v>
      </c>
    </row>
    <row r="1209" spans="1:2" ht="15.75" x14ac:dyDescent="0.25">
      <c r="A1209" t="s">
        <v>553</v>
      </c>
      <c r="B1209" t="s">
        <v>617</v>
      </c>
    </row>
    <row r="1210" spans="1:2" ht="15.75" x14ac:dyDescent="0.25">
      <c r="A1210" t="s">
        <v>553</v>
      </c>
      <c r="B1210" t="s">
        <v>617</v>
      </c>
    </row>
    <row r="1211" spans="1:2" ht="15.75" x14ac:dyDescent="0.25">
      <c r="A1211" t="s">
        <v>553</v>
      </c>
      <c r="B1211" t="s">
        <v>617</v>
      </c>
    </row>
    <row r="1212" spans="1:2" ht="15.75" x14ac:dyDescent="0.25">
      <c r="A1212" t="s">
        <v>553</v>
      </c>
      <c r="B1212" t="s">
        <v>617</v>
      </c>
    </row>
    <row r="1213" spans="1:2" ht="15.75" x14ac:dyDescent="0.25">
      <c r="A1213" t="s">
        <v>554</v>
      </c>
      <c r="B1213" t="s">
        <v>617</v>
      </c>
    </row>
    <row r="1214" spans="1:2" ht="15.75" x14ac:dyDescent="0.25">
      <c r="A1214" t="s">
        <v>554</v>
      </c>
      <c r="B1214" t="s">
        <v>617</v>
      </c>
    </row>
    <row r="1215" spans="1:2" ht="15.75" x14ac:dyDescent="0.25">
      <c r="A1215" t="s">
        <v>555</v>
      </c>
      <c r="B1215" t="s">
        <v>617</v>
      </c>
    </row>
    <row r="1216" spans="1:2" ht="15.75" x14ac:dyDescent="0.25">
      <c r="A1216" t="s">
        <v>555</v>
      </c>
      <c r="B1216" t="s">
        <v>617</v>
      </c>
    </row>
    <row r="1217" spans="1:2" ht="15.75" x14ac:dyDescent="0.25">
      <c r="A1217" t="s">
        <v>555</v>
      </c>
      <c r="B1217" t="s">
        <v>617</v>
      </c>
    </row>
    <row r="1218" spans="1:2" ht="15.75" x14ac:dyDescent="0.25">
      <c r="A1218" t="s">
        <v>555</v>
      </c>
      <c r="B1218" t="s">
        <v>617</v>
      </c>
    </row>
    <row r="1219" spans="1:2" ht="15.75" x14ac:dyDescent="0.25">
      <c r="A1219" t="s">
        <v>555</v>
      </c>
      <c r="B1219" t="s">
        <v>617</v>
      </c>
    </row>
    <row r="1220" spans="1:2" ht="15.75" x14ac:dyDescent="0.25">
      <c r="A1220" t="s">
        <v>555</v>
      </c>
      <c r="B1220" t="s">
        <v>617</v>
      </c>
    </row>
    <row r="1221" spans="1:2" ht="15.75" x14ac:dyDescent="0.25">
      <c r="A1221" t="s">
        <v>555</v>
      </c>
      <c r="B1221" t="s">
        <v>617</v>
      </c>
    </row>
    <row r="1222" spans="1:2" ht="15.75" x14ac:dyDescent="0.25">
      <c r="A1222" t="s">
        <v>555</v>
      </c>
      <c r="B1222" t="s">
        <v>617</v>
      </c>
    </row>
    <row r="1223" spans="1:2" ht="15.75" x14ac:dyDescent="0.25">
      <c r="A1223" t="s">
        <v>555</v>
      </c>
      <c r="B1223" t="s">
        <v>617</v>
      </c>
    </row>
    <row r="1224" spans="1:2" ht="15.75" x14ac:dyDescent="0.25">
      <c r="A1224" t="s">
        <v>556</v>
      </c>
      <c r="B1224" t="s">
        <v>617</v>
      </c>
    </row>
    <row r="1225" spans="1:2" ht="15.75" x14ac:dyDescent="0.25">
      <c r="A1225" t="s">
        <v>556</v>
      </c>
      <c r="B1225" t="s">
        <v>617</v>
      </c>
    </row>
    <row r="1226" spans="1:2" ht="15.75" x14ac:dyDescent="0.25">
      <c r="A1226" t="s">
        <v>556</v>
      </c>
      <c r="B1226" t="s">
        <v>617</v>
      </c>
    </row>
    <row r="1227" spans="1:2" ht="15.75" x14ac:dyDescent="0.25">
      <c r="A1227" t="s">
        <v>556</v>
      </c>
      <c r="B1227" t="s">
        <v>617</v>
      </c>
    </row>
    <row r="1228" spans="1:2" ht="15.75" x14ac:dyDescent="0.25">
      <c r="A1228" t="s">
        <v>556</v>
      </c>
      <c r="B1228" t="s">
        <v>617</v>
      </c>
    </row>
    <row r="1229" spans="1:2" ht="15.75" x14ac:dyDescent="0.25">
      <c r="A1229" t="s">
        <v>556</v>
      </c>
      <c r="B1229" t="s">
        <v>617</v>
      </c>
    </row>
    <row r="1230" spans="1:2" ht="15.75" x14ac:dyDescent="0.25">
      <c r="A1230" t="s">
        <v>556</v>
      </c>
      <c r="B1230" t="s">
        <v>617</v>
      </c>
    </row>
    <row r="1231" spans="1:2" ht="15.75" x14ac:dyDescent="0.25">
      <c r="A1231" t="s">
        <v>556</v>
      </c>
      <c r="B1231" t="s">
        <v>617</v>
      </c>
    </row>
    <row r="1232" spans="1:2" ht="15.75" x14ac:dyDescent="0.25">
      <c r="A1232" t="s">
        <v>556</v>
      </c>
      <c r="B1232" t="s">
        <v>617</v>
      </c>
    </row>
    <row r="1233" spans="1:2" ht="15.75" x14ac:dyDescent="0.25">
      <c r="A1233" t="s">
        <v>557</v>
      </c>
      <c r="B1233" t="s">
        <v>617</v>
      </c>
    </row>
    <row r="1234" spans="1:2" ht="15.75" x14ac:dyDescent="0.25">
      <c r="A1234" t="s">
        <v>558</v>
      </c>
      <c r="B1234" t="s">
        <v>617</v>
      </c>
    </row>
    <row r="1235" spans="1:2" ht="15.75" x14ac:dyDescent="0.25">
      <c r="A1235" t="s">
        <v>559</v>
      </c>
      <c r="B1235" t="s">
        <v>617</v>
      </c>
    </row>
    <row r="1236" spans="1:2" ht="15.75" x14ac:dyDescent="0.25">
      <c r="A1236" t="s">
        <v>560</v>
      </c>
      <c r="B1236" t="s">
        <v>617</v>
      </c>
    </row>
    <row r="1237" spans="1:2" ht="15.75" x14ac:dyDescent="0.25">
      <c r="A1237" t="s">
        <v>560</v>
      </c>
      <c r="B1237" t="s">
        <v>617</v>
      </c>
    </row>
    <row r="1238" spans="1:2" ht="15.75" x14ac:dyDescent="0.25">
      <c r="A1238" t="s">
        <v>561</v>
      </c>
      <c r="B1238" t="s">
        <v>617</v>
      </c>
    </row>
    <row r="1239" spans="1:2" ht="15.75" x14ac:dyDescent="0.25">
      <c r="A1239" t="s">
        <v>561</v>
      </c>
      <c r="B1239" t="s">
        <v>617</v>
      </c>
    </row>
    <row r="1240" spans="1:2" ht="15.75" x14ac:dyDescent="0.25">
      <c r="A1240" t="s">
        <v>562</v>
      </c>
      <c r="B1240" t="s">
        <v>617</v>
      </c>
    </row>
    <row r="1241" spans="1:2" ht="15.75" x14ac:dyDescent="0.25">
      <c r="A1241" t="s">
        <v>562</v>
      </c>
      <c r="B1241" t="s">
        <v>617</v>
      </c>
    </row>
    <row r="1242" spans="1:2" ht="15.75" x14ac:dyDescent="0.25">
      <c r="A1242" t="s">
        <v>563</v>
      </c>
      <c r="B1242" t="s">
        <v>617</v>
      </c>
    </row>
    <row r="1243" spans="1:2" ht="15.75" x14ac:dyDescent="0.25">
      <c r="A1243" t="s">
        <v>563</v>
      </c>
      <c r="B1243" t="s">
        <v>617</v>
      </c>
    </row>
    <row r="1244" spans="1:2" ht="15.75" x14ac:dyDescent="0.25">
      <c r="A1244" t="s">
        <v>563</v>
      </c>
      <c r="B1244" t="s">
        <v>617</v>
      </c>
    </row>
    <row r="1245" spans="1:2" ht="15.75" x14ac:dyDescent="0.25">
      <c r="A1245" t="s">
        <v>563</v>
      </c>
      <c r="B1245" t="s">
        <v>617</v>
      </c>
    </row>
    <row r="1246" spans="1:2" ht="15.75" x14ac:dyDescent="0.25">
      <c r="A1246" t="s">
        <v>563</v>
      </c>
      <c r="B1246" t="s">
        <v>617</v>
      </c>
    </row>
    <row r="1247" spans="1:2" ht="15.75" x14ac:dyDescent="0.25">
      <c r="A1247" t="s">
        <v>564</v>
      </c>
      <c r="B1247" t="s">
        <v>617</v>
      </c>
    </row>
    <row r="1248" spans="1:2" ht="15.75" x14ac:dyDescent="0.25">
      <c r="A1248" t="s">
        <v>564</v>
      </c>
      <c r="B1248" t="s">
        <v>617</v>
      </c>
    </row>
    <row r="1249" spans="1:2" ht="15.75" x14ac:dyDescent="0.25">
      <c r="A1249" t="s">
        <v>564</v>
      </c>
      <c r="B1249" t="s">
        <v>617</v>
      </c>
    </row>
    <row r="1250" spans="1:2" ht="15.75" x14ac:dyDescent="0.25">
      <c r="A1250" t="s">
        <v>564</v>
      </c>
      <c r="B1250" t="s">
        <v>617</v>
      </c>
    </row>
    <row r="1251" spans="1:2" ht="15.75" x14ac:dyDescent="0.25">
      <c r="A1251" t="s">
        <v>564</v>
      </c>
      <c r="B1251" t="s">
        <v>617</v>
      </c>
    </row>
    <row r="1252" spans="1:2" ht="15.75" x14ac:dyDescent="0.25">
      <c r="A1252" t="s">
        <v>564</v>
      </c>
      <c r="B1252" t="s">
        <v>617</v>
      </c>
    </row>
    <row r="1253" spans="1:2" ht="15.75" x14ac:dyDescent="0.25">
      <c r="A1253" t="s">
        <v>564</v>
      </c>
      <c r="B1253" t="s">
        <v>617</v>
      </c>
    </row>
    <row r="1254" spans="1:2" ht="15.75" x14ac:dyDescent="0.25">
      <c r="A1254" t="s">
        <v>564</v>
      </c>
      <c r="B1254" t="s">
        <v>617</v>
      </c>
    </row>
    <row r="1255" spans="1:2" ht="15.75" x14ac:dyDescent="0.25">
      <c r="A1255" t="s">
        <v>564</v>
      </c>
      <c r="B1255" t="s">
        <v>617</v>
      </c>
    </row>
    <row r="1256" spans="1:2" ht="15.75" x14ac:dyDescent="0.25">
      <c r="A1256" t="s">
        <v>564</v>
      </c>
      <c r="B1256" t="s">
        <v>617</v>
      </c>
    </row>
    <row r="1257" spans="1:2" ht="15.75" x14ac:dyDescent="0.25">
      <c r="A1257" t="s">
        <v>564</v>
      </c>
      <c r="B1257" t="s">
        <v>617</v>
      </c>
    </row>
    <row r="1258" spans="1:2" ht="15.75" x14ac:dyDescent="0.25">
      <c r="A1258" t="s">
        <v>564</v>
      </c>
      <c r="B1258" t="s">
        <v>617</v>
      </c>
    </row>
    <row r="1259" spans="1:2" ht="15.75" x14ac:dyDescent="0.25">
      <c r="A1259" t="s">
        <v>565</v>
      </c>
      <c r="B1259" t="s">
        <v>617</v>
      </c>
    </row>
    <row r="1260" spans="1:2" ht="15.75" x14ac:dyDescent="0.25">
      <c r="A1260" t="s">
        <v>565</v>
      </c>
      <c r="B1260" t="s">
        <v>617</v>
      </c>
    </row>
    <row r="1261" spans="1:2" ht="15.75" x14ac:dyDescent="0.25">
      <c r="A1261" t="s">
        <v>565</v>
      </c>
      <c r="B1261" t="s">
        <v>617</v>
      </c>
    </row>
    <row r="1262" spans="1:2" ht="15.75" x14ac:dyDescent="0.25">
      <c r="A1262" t="s">
        <v>565</v>
      </c>
      <c r="B1262" t="s">
        <v>617</v>
      </c>
    </row>
    <row r="1263" spans="1:2" ht="15.75" x14ac:dyDescent="0.25">
      <c r="A1263" t="s">
        <v>565</v>
      </c>
      <c r="B1263" t="s">
        <v>617</v>
      </c>
    </row>
    <row r="1264" spans="1:2" ht="15.75" x14ac:dyDescent="0.25">
      <c r="A1264" t="s">
        <v>565</v>
      </c>
      <c r="B1264" t="s">
        <v>617</v>
      </c>
    </row>
    <row r="1265" spans="1:2" ht="15.75" x14ac:dyDescent="0.25">
      <c r="A1265" t="s">
        <v>565</v>
      </c>
      <c r="B1265" t="s">
        <v>617</v>
      </c>
    </row>
    <row r="1266" spans="1:2" ht="15.75" x14ac:dyDescent="0.25">
      <c r="A1266" t="s">
        <v>565</v>
      </c>
      <c r="B1266" t="s">
        <v>617</v>
      </c>
    </row>
    <row r="1267" spans="1:2" ht="15.75" x14ac:dyDescent="0.25">
      <c r="A1267" t="s">
        <v>565</v>
      </c>
      <c r="B1267" t="s">
        <v>617</v>
      </c>
    </row>
    <row r="1268" spans="1:2" ht="15.75" x14ac:dyDescent="0.25">
      <c r="A1268" t="s">
        <v>565</v>
      </c>
      <c r="B1268" t="s">
        <v>617</v>
      </c>
    </row>
    <row r="1269" spans="1:2" ht="15.75" x14ac:dyDescent="0.25">
      <c r="A1269" t="s">
        <v>565</v>
      </c>
      <c r="B1269" t="s">
        <v>617</v>
      </c>
    </row>
    <row r="1270" spans="1:2" ht="15.75" x14ac:dyDescent="0.25">
      <c r="A1270" t="s">
        <v>565</v>
      </c>
      <c r="B1270" t="s">
        <v>617</v>
      </c>
    </row>
    <row r="1271" spans="1:2" ht="15.75" x14ac:dyDescent="0.25">
      <c r="A1271" t="s">
        <v>565</v>
      </c>
      <c r="B1271" t="s">
        <v>617</v>
      </c>
    </row>
    <row r="1272" spans="1:2" ht="15.75" x14ac:dyDescent="0.25">
      <c r="A1272" t="s">
        <v>565</v>
      </c>
      <c r="B1272" t="s">
        <v>617</v>
      </c>
    </row>
    <row r="1273" spans="1:2" ht="15.75" x14ac:dyDescent="0.25">
      <c r="A1273" t="s">
        <v>566</v>
      </c>
      <c r="B1273" t="s">
        <v>617</v>
      </c>
    </row>
    <row r="1274" spans="1:2" ht="15.75" x14ac:dyDescent="0.25">
      <c r="A1274" t="s">
        <v>566</v>
      </c>
      <c r="B1274" t="s">
        <v>617</v>
      </c>
    </row>
    <row r="1275" spans="1:2" ht="15.75" x14ac:dyDescent="0.25">
      <c r="A1275" t="s">
        <v>566</v>
      </c>
      <c r="B1275" t="s">
        <v>617</v>
      </c>
    </row>
    <row r="1276" spans="1:2" ht="15.75" x14ac:dyDescent="0.25">
      <c r="A1276" t="s">
        <v>566</v>
      </c>
      <c r="B1276" t="s">
        <v>617</v>
      </c>
    </row>
    <row r="1277" spans="1:2" ht="15.75" x14ac:dyDescent="0.25">
      <c r="A1277" t="s">
        <v>566</v>
      </c>
      <c r="B1277" t="s">
        <v>617</v>
      </c>
    </row>
    <row r="1278" spans="1:2" ht="15.75" x14ac:dyDescent="0.25">
      <c r="A1278" t="s">
        <v>566</v>
      </c>
      <c r="B1278" t="s">
        <v>617</v>
      </c>
    </row>
    <row r="1279" spans="1:2" ht="15.75" x14ac:dyDescent="0.25">
      <c r="A1279" t="s">
        <v>566</v>
      </c>
      <c r="B1279" t="s">
        <v>617</v>
      </c>
    </row>
    <row r="1280" spans="1:2" ht="15.75" x14ac:dyDescent="0.25">
      <c r="A1280" t="s">
        <v>566</v>
      </c>
      <c r="B1280" t="s">
        <v>617</v>
      </c>
    </row>
    <row r="1281" spans="1:2" ht="15.75" x14ac:dyDescent="0.25">
      <c r="A1281" t="s">
        <v>566</v>
      </c>
      <c r="B1281" t="s">
        <v>617</v>
      </c>
    </row>
    <row r="1282" spans="1:2" ht="15.75" x14ac:dyDescent="0.25">
      <c r="A1282" t="s">
        <v>566</v>
      </c>
      <c r="B1282" t="s">
        <v>617</v>
      </c>
    </row>
    <row r="1283" spans="1:2" ht="15.75" x14ac:dyDescent="0.25">
      <c r="A1283" t="s">
        <v>566</v>
      </c>
      <c r="B1283" t="s">
        <v>617</v>
      </c>
    </row>
    <row r="1284" spans="1:2" ht="15.75" x14ac:dyDescent="0.25">
      <c r="A1284" t="s">
        <v>566</v>
      </c>
      <c r="B1284" t="s">
        <v>617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3"/>
      <c r="B6" s="43"/>
      <c r="C6" s="43"/>
    </row>
    <row r="7" spans="1:4" ht="16.5" customHeight="1" x14ac:dyDescent="0.25">
      <c r="A7" s="74" t="str">
        <f>"Company Legal Name: "&amp;'Cover page'!C8</f>
        <v>Company Legal Name: Sharp Health Plan</v>
      </c>
      <c r="B7" s="44"/>
      <c r="C7" s="44"/>
      <c r="D7" s="44"/>
    </row>
    <row r="8" spans="1:4" ht="16.5" customHeight="1" x14ac:dyDescent="0.25">
      <c r="A8" s="2" t="str">
        <f>"Calendar Year: "&amp;'Cover page'!C6</f>
        <v>Calendar Year: 2020</v>
      </c>
      <c r="B8" s="44"/>
      <c r="C8" s="44"/>
      <c r="D8" s="44"/>
    </row>
    <row r="9" spans="1:4" ht="15.75" x14ac:dyDescent="0.25">
      <c r="A9" s="2"/>
      <c r="B9" s="44"/>
      <c r="C9" s="44"/>
    </row>
    <row r="10" spans="1:4" ht="90.75" customHeight="1" x14ac:dyDescent="0.25">
      <c r="A10" s="12" t="s">
        <v>13</v>
      </c>
      <c r="B10" s="23" t="str">
        <f>'Cover page'!C6&amp; " Paid Dollar Amount (PMPM)"</f>
        <v>2020 Paid Dollar Amount (PMPM)</v>
      </c>
      <c r="C10" s="19" t="s">
        <v>52</v>
      </c>
    </row>
    <row r="11" spans="1:4" ht="31.5" x14ac:dyDescent="0.25">
      <c r="A11" s="12" t="s">
        <v>68</v>
      </c>
      <c r="B11" s="91">
        <f>YoYcompofPrem!B13</f>
        <v>2.82</v>
      </c>
      <c r="C11" s="28">
        <f>B11/$B$15</f>
        <v>5.5865921787709499E-3</v>
      </c>
    </row>
    <row r="12" spans="1:4" ht="15.75" x14ac:dyDescent="0.25">
      <c r="A12" s="12"/>
      <c r="B12" s="18"/>
      <c r="C12" s="6"/>
    </row>
    <row r="13" spans="1:4" ht="15.75" x14ac:dyDescent="0.25">
      <c r="A13" s="22" t="s">
        <v>16</v>
      </c>
      <c r="B13" s="91">
        <f>YoYcompofPrem!B11+YoYcompofPrem!B17+YoYcompofPrem!B13</f>
        <v>445.85999999999996</v>
      </c>
      <c r="C13" s="28">
        <f>B13/$B$15</f>
        <v>0.88327588256270051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4">
        <f>PharmPctPrem!B19</f>
        <v>504.78</v>
      </c>
      <c r="C15" s="20"/>
    </row>
    <row r="19" spans="2:2" x14ac:dyDescent="0.2">
      <c r="B19" s="21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3"/>
      <c r="B6" s="43"/>
      <c r="C6" s="83"/>
      <c r="D6" s="43"/>
      <c r="E6" s="43"/>
    </row>
    <row r="7" spans="1:5" ht="15.75" x14ac:dyDescent="0.25">
      <c r="A7" s="74" t="str">
        <f>"Company Legal Name: "&amp;'Cover page'!C8</f>
        <v>Company Legal Name: Sharp Health Plan</v>
      </c>
      <c r="B7" s="75"/>
      <c r="C7" s="75"/>
      <c r="D7" s="44"/>
      <c r="E7" s="44"/>
    </row>
    <row r="8" spans="1:5" ht="15.75" x14ac:dyDescent="0.25">
      <c r="A8" s="2" t="str">
        <f>"Calendar Year: "&amp;'Cover page'!C6</f>
        <v>Calendar Year: 2020</v>
      </c>
      <c r="B8" s="4"/>
      <c r="C8" s="4"/>
      <c r="D8" s="44"/>
      <c r="E8" s="44"/>
    </row>
    <row r="9" spans="1:5" ht="15.75" x14ac:dyDescent="0.25">
      <c r="A9" s="2"/>
      <c r="D9" s="7"/>
      <c r="E9" s="7"/>
    </row>
    <row r="10" spans="1:5" ht="15.75" x14ac:dyDescent="0.25">
      <c r="A10" s="59" t="s">
        <v>35</v>
      </c>
      <c r="B10" s="107"/>
      <c r="C10" s="85"/>
      <c r="D10" s="7"/>
      <c r="E10" s="7"/>
    </row>
    <row r="11" spans="1:5" ht="23.25" customHeight="1" x14ac:dyDescent="0.25">
      <c r="A11" s="70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5"/>
      <c r="B13" s="9"/>
      <c r="C13" s="87"/>
    </row>
    <row r="14" spans="1:5" ht="15.75" x14ac:dyDescent="0.25">
      <c r="A14" s="39" t="s">
        <v>34</v>
      </c>
      <c r="B14" s="40"/>
      <c r="C14" s="40"/>
      <c r="D14" s="40"/>
      <c r="E14" s="41"/>
    </row>
    <row r="15" spans="1:5" ht="15.75" x14ac:dyDescent="0.25">
      <c r="A15" s="42"/>
      <c r="B15" s="45"/>
      <c r="C15" s="86"/>
      <c r="D15" s="45"/>
      <c r="E15" s="64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6" t="s">
        <v>29</v>
      </c>
      <c r="C17" s="84" t="s">
        <v>72</v>
      </c>
      <c r="D17" s="46" t="s">
        <v>73</v>
      </c>
      <c r="E17" s="65" t="s">
        <v>30</v>
      </c>
    </row>
    <row r="18" spans="1:5" ht="15.75" x14ac:dyDescent="0.2">
      <c r="A18" s="63" t="s">
        <v>80</v>
      </c>
      <c r="B18" s="46" t="s">
        <v>32</v>
      </c>
      <c r="C18" s="84" t="s">
        <v>32</v>
      </c>
      <c r="D18" s="46" t="s">
        <v>32</v>
      </c>
      <c r="E18" s="65" t="s">
        <v>32</v>
      </c>
    </row>
    <row r="19" spans="1:5" ht="15.75" x14ac:dyDescent="0.2">
      <c r="A19" s="63"/>
      <c r="B19" s="46"/>
      <c r="C19" s="84"/>
      <c r="D19" s="46"/>
      <c r="E19" s="65"/>
    </row>
    <row r="20" spans="1:5" ht="15.75" x14ac:dyDescent="0.2">
      <c r="A20" s="63"/>
      <c r="B20" s="46"/>
      <c r="C20" s="84"/>
      <c r="D20" s="46"/>
      <c r="E20" s="65"/>
    </row>
    <row r="21" spans="1:5" ht="15.75" x14ac:dyDescent="0.2">
      <c r="A21" s="63"/>
      <c r="B21" s="46"/>
      <c r="C21" s="84"/>
      <c r="D21" s="46"/>
      <c r="E21" s="65"/>
    </row>
    <row r="22" spans="1:5" ht="16.5" thickBot="1" x14ac:dyDescent="0.25">
      <c r="A22" s="66"/>
      <c r="B22" s="67"/>
      <c r="C22" s="67"/>
      <c r="D22" s="67"/>
      <c r="E22" s="68"/>
    </row>
    <row r="24" spans="1:5" ht="16.5" customHeight="1" x14ac:dyDescent="0.2">
      <c r="A24" s="1" t="s">
        <v>81</v>
      </c>
    </row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2020-09-23T17:38:52Z</dcterms:modified>
</cp:coreProperties>
</file>